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"/>
    </mc:Choice>
  </mc:AlternateContent>
  <xr:revisionPtr revIDLastSave="0" documentId="13_ncr:1_{EEFB46EF-F061-4A6B-A0A9-AB8325A75A7E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Price_list_Barakattex!$A$1:$K$122</definedName>
    <definedName name="_xlnm._FilterDatabase" localSheetId="0" hidden="1">Price_list_Barakattex!$A$101:$XEQ$128</definedName>
    <definedName name="_xlnm._FilterDatabase" localSheetId="4" hidden="1">'Распродажа трикотаж'!$A$6:$L$74</definedName>
    <definedName name="_xlnm._FilterDatabase" localSheetId="3" hidden="1">Трикотаж!$A$10:$J$387</definedName>
    <definedName name="_xlnm.Print_Area" localSheetId="0">Price_list_Barakattex!$A$1:$K$132</definedName>
    <definedName name="_xlnm.Print_Area" localSheetId="4">'Распродажа трикотаж'!$A$1:$K$32</definedName>
    <definedName name="_xlnm.Print_Area" localSheetId="3">Трикотаж!$A$1:$J$429</definedName>
    <definedName name="_xlnm.Print_Area" localSheetId="2">'Швейка 2 сорт'!$A$1:$K$41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09" i="1" l="1"/>
  <c r="K129" i="1" l="1"/>
  <c r="J129" i="1"/>
  <c r="I129" i="1"/>
  <c r="H129" i="1"/>
  <c r="F129" i="1"/>
  <c r="K132" i="1"/>
  <c r="J132" i="1"/>
  <c r="I132" i="1"/>
  <c r="H132" i="1"/>
  <c r="F132" i="1"/>
  <c r="K131" i="1"/>
  <c r="J131" i="1"/>
  <c r="I131" i="1"/>
  <c r="H131" i="1"/>
  <c r="F131" i="1"/>
  <c r="K130" i="1"/>
  <c r="J130" i="1"/>
  <c r="I130" i="1"/>
  <c r="H130" i="1"/>
  <c r="F130" i="1"/>
  <c r="I377" i="3" l="1"/>
  <c r="F377" i="3"/>
  <c r="H377" i="3"/>
  <c r="F385" i="3"/>
  <c r="H385" i="3"/>
  <c r="I385" i="3"/>
  <c r="I337" i="3" l="1"/>
  <c r="H337" i="3"/>
  <c r="I405" i="3"/>
  <c r="H405" i="3"/>
  <c r="F405" i="3"/>
  <c r="H415" i="3"/>
  <c r="I415" i="3" s="1"/>
  <c r="F415" i="3"/>
  <c r="H410" i="3"/>
  <c r="I410" i="3" s="1"/>
  <c r="F410" i="3"/>
  <c r="K39" i="1" l="1"/>
  <c r="J39" i="1"/>
  <c r="I39" i="1"/>
  <c r="H39" i="1"/>
  <c r="F39" i="1"/>
  <c r="I120" i="3" l="1"/>
  <c r="H120" i="3"/>
  <c r="F120" i="3"/>
  <c r="I114" i="3"/>
  <c r="H114" i="3"/>
  <c r="F114" i="3"/>
  <c r="I113" i="3"/>
  <c r="H113" i="3"/>
  <c r="F113" i="3"/>
  <c r="I127" i="3"/>
  <c r="H127" i="3"/>
  <c r="F127" i="3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8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8" i="1"/>
  <c r="F61" i="1"/>
  <c r="F64" i="1"/>
  <c r="F66" i="1"/>
  <c r="H48" i="1" l="1"/>
  <c r="I48" i="1"/>
  <c r="J48" i="1"/>
  <c r="K48" i="1"/>
  <c r="H47" i="1"/>
  <c r="I47" i="1"/>
  <c r="J47" i="1"/>
  <c r="K47" i="1"/>
  <c r="H46" i="1"/>
  <c r="I46" i="1"/>
  <c r="J46" i="1"/>
  <c r="K46" i="1"/>
  <c r="I65" i="3" l="1"/>
  <c r="H65" i="3"/>
  <c r="F65" i="3"/>
  <c r="I64" i="3"/>
  <c r="H64" i="3"/>
  <c r="F64" i="3"/>
  <c r="I107" i="3" l="1"/>
  <c r="H107" i="3"/>
  <c r="F107" i="3"/>
  <c r="I106" i="3"/>
  <c r="H106" i="3"/>
  <c r="F106" i="3"/>
  <c r="I105" i="3"/>
  <c r="H105" i="3"/>
  <c r="F105" i="3"/>
  <c r="I104" i="3"/>
  <c r="H104" i="3"/>
  <c r="F104" i="3"/>
  <c r="F103" i="3"/>
  <c r="F102" i="3"/>
  <c r="I101" i="3"/>
  <c r="H101" i="3"/>
  <c r="F101" i="3"/>
  <c r="I100" i="3"/>
  <c r="H100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I95" i="3"/>
  <c r="H95" i="3"/>
  <c r="F95" i="3"/>
  <c r="I94" i="3"/>
  <c r="H94" i="3"/>
  <c r="F94" i="3"/>
  <c r="I93" i="3"/>
  <c r="H93" i="3"/>
  <c r="F93" i="3"/>
  <c r="H92" i="3"/>
  <c r="I92" i="3" s="1"/>
  <c r="F92" i="3"/>
  <c r="H91" i="3"/>
  <c r="I91" i="3" s="1"/>
  <c r="F91" i="3"/>
  <c r="I90" i="3"/>
  <c r="H90" i="3"/>
  <c r="F90" i="3"/>
  <c r="I89" i="3"/>
  <c r="H89" i="3"/>
  <c r="F89" i="3"/>
  <c r="H88" i="3"/>
  <c r="I88" i="3" s="1"/>
  <c r="F88" i="3"/>
  <c r="I87" i="3"/>
  <c r="H87" i="3"/>
  <c r="F87" i="3"/>
  <c r="I86" i="3"/>
  <c r="H86" i="3"/>
  <c r="F86" i="3"/>
  <c r="I85" i="3"/>
  <c r="H85" i="3"/>
  <c r="F85" i="3"/>
  <c r="I84" i="3"/>
  <c r="H84" i="3"/>
  <c r="F84" i="3"/>
  <c r="I83" i="3"/>
  <c r="H83" i="3"/>
  <c r="F83" i="3"/>
  <c r="I82" i="3"/>
  <c r="H82" i="3"/>
  <c r="F82" i="3"/>
  <c r="I81" i="3"/>
  <c r="H81" i="3"/>
  <c r="F81" i="3"/>
  <c r="I80" i="3"/>
  <c r="H80" i="3"/>
  <c r="F80" i="3"/>
  <c r="I79" i="3"/>
  <c r="H79" i="3"/>
  <c r="F79" i="3"/>
  <c r="H78" i="3"/>
  <c r="I78" i="3" s="1"/>
  <c r="F78" i="3"/>
  <c r="H77" i="3"/>
  <c r="I77" i="3" s="1"/>
  <c r="F77" i="3"/>
  <c r="H76" i="3"/>
  <c r="I76" i="3" s="1"/>
  <c r="F76" i="3"/>
  <c r="H75" i="3"/>
  <c r="I75" i="3" s="1"/>
  <c r="F75" i="3"/>
  <c r="H74" i="3"/>
  <c r="I74" i="3" s="1"/>
  <c r="F74" i="3"/>
  <c r="H73" i="3"/>
  <c r="I73" i="3" s="1"/>
  <c r="F73" i="3"/>
  <c r="H72" i="3"/>
  <c r="I72" i="3" s="1"/>
  <c r="F72" i="3"/>
  <c r="I71" i="3"/>
  <c r="F71" i="3"/>
  <c r="I70" i="3"/>
  <c r="H70" i="3"/>
  <c r="F70" i="3"/>
  <c r="I69" i="3"/>
  <c r="H69" i="3"/>
  <c r="F69" i="3"/>
  <c r="I68" i="3"/>
  <c r="F68" i="3"/>
  <c r="I67" i="3"/>
  <c r="F67" i="3"/>
  <c r="I66" i="3"/>
  <c r="H66" i="3"/>
  <c r="F66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50" i="3"/>
  <c r="H50" i="3"/>
  <c r="F50" i="3"/>
  <c r="I49" i="3"/>
  <c r="H49" i="3"/>
  <c r="F49" i="3"/>
  <c r="I48" i="3"/>
  <c r="H48" i="3"/>
  <c r="F48" i="3"/>
  <c r="I47" i="3"/>
  <c r="H47" i="3"/>
  <c r="F47" i="3"/>
  <c r="I46" i="3"/>
  <c r="H46" i="3"/>
  <c r="F46" i="3"/>
  <c r="I45" i="3"/>
  <c r="H45" i="3"/>
  <c r="F45" i="3"/>
  <c r="I44" i="3"/>
  <c r="H44" i="3"/>
  <c r="F44" i="3"/>
  <c r="F43" i="3"/>
  <c r="I42" i="3"/>
  <c r="H42" i="3"/>
  <c r="F42" i="3"/>
  <c r="F41" i="3"/>
  <c r="F40" i="3"/>
  <c r="F39" i="3"/>
  <c r="F38" i="3"/>
  <c r="I37" i="3"/>
  <c r="H37" i="3"/>
  <c r="F37" i="3"/>
  <c r="F36" i="3"/>
  <c r="F35" i="3"/>
  <c r="F34" i="3"/>
  <c r="I33" i="3"/>
  <c r="H33" i="3"/>
  <c r="F33" i="3"/>
  <c r="F32" i="3"/>
  <c r="F31" i="3"/>
  <c r="I30" i="3"/>
  <c r="H30" i="3"/>
  <c r="F30" i="3"/>
  <c r="I29" i="3"/>
  <c r="H29" i="3"/>
  <c r="F29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6" i="3"/>
  <c r="H16" i="3"/>
  <c r="F16" i="3"/>
  <c r="I15" i="3"/>
  <c r="H15" i="3"/>
  <c r="F15" i="3"/>
  <c r="I14" i="3"/>
  <c r="H14" i="3"/>
  <c r="F14" i="3"/>
  <c r="F13" i="3"/>
  <c r="F12" i="3"/>
  <c r="I11" i="3"/>
  <c r="H11" i="3"/>
  <c r="F11" i="3"/>
  <c r="I239" i="3" l="1"/>
  <c r="H239" i="3"/>
  <c r="F239" i="3"/>
  <c r="I370" i="3" l="1"/>
  <c r="H370" i="3"/>
  <c r="F370" i="3"/>
  <c r="I240" i="3"/>
  <c r="H240" i="3"/>
  <c r="F240" i="3"/>
  <c r="K66" i="1" l="1"/>
  <c r="J66" i="1"/>
  <c r="I66" i="1"/>
  <c r="H66" i="1"/>
  <c r="K64" i="1"/>
  <c r="J64" i="1"/>
  <c r="I64" i="1"/>
  <c r="H64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J51" i="1"/>
  <c r="I51" i="1"/>
  <c r="H51" i="1"/>
  <c r="K50" i="1"/>
  <c r="J50" i="1"/>
  <c r="I50" i="1"/>
  <c r="H50" i="1"/>
  <c r="K49" i="1"/>
  <c r="J49" i="1"/>
  <c r="I49" i="1"/>
  <c r="H49" i="1"/>
  <c r="K42" i="1"/>
  <c r="J42" i="1"/>
  <c r="I42" i="1"/>
  <c r="H42" i="1"/>
  <c r="K41" i="1"/>
  <c r="J41" i="1"/>
  <c r="I41" i="1"/>
  <c r="H41" i="1"/>
  <c r="K36" i="1"/>
  <c r="J36" i="1"/>
  <c r="I36" i="1"/>
  <c r="H36" i="1"/>
  <c r="K35" i="1"/>
  <c r="J35" i="1"/>
  <c r="I35" i="1"/>
  <c r="H35" i="1"/>
  <c r="K34" i="1"/>
  <c r="J34" i="1"/>
  <c r="I34" i="1"/>
  <c r="H34" i="1"/>
  <c r="K30" i="1"/>
  <c r="J30" i="1"/>
  <c r="I30" i="1"/>
  <c r="H30" i="1"/>
  <c r="K29" i="1"/>
  <c r="J29" i="1"/>
  <c r="I29" i="1"/>
  <c r="H29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2" i="1"/>
  <c r="J22" i="1"/>
  <c r="I22" i="1"/>
  <c r="H22" i="1"/>
  <c r="K21" i="1"/>
  <c r="J21" i="1"/>
  <c r="I21" i="1"/>
  <c r="H21" i="1"/>
  <c r="I417" i="3" l="1"/>
  <c r="H417" i="3"/>
  <c r="F417" i="3"/>
  <c r="I416" i="3"/>
  <c r="H416" i="3"/>
  <c r="F416" i="3"/>
  <c r="I414" i="3"/>
  <c r="H414" i="3"/>
  <c r="F414" i="3"/>
  <c r="I413" i="3"/>
  <c r="H413" i="3"/>
  <c r="F413" i="3"/>
  <c r="I412" i="3"/>
  <c r="H412" i="3"/>
  <c r="F412" i="3"/>
  <c r="I411" i="3"/>
  <c r="H411" i="3"/>
  <c r="F411" i="3"/>
  <c r="I409" i="3"/>
  <c r="F409" i="3"/>
  <c r="I408" i="3"/>
  <c r="F408" i="3"/>
  <c r="I407" i="3"/>
  <c r="F407" i="3"/>
  <c r="I406" i="3"/>
  <c r="H406" i="3"/>
  <c r="F406" i="3"/>
  <c r="I404" i="3"/>
  <c r="H404" i="3"/>
  <c r="F404" i="3"/>
  <c r="I403" i="3"/>
  <c r="F403" i="3"/>
  <c r="H402" i="3"/>
  <c r="I402" i="3" s="1"/>
  <c r="F402" i="3"/>
  <c r="I401" i="3"/>
  <c r="H401" i="3"/>
  <c r="F401" i="3"/>
  <c r="I400" i="3"/>
  <c r="F400" i="3"/>
  <c r="I399" i="3"/>
  <c r="F399" i="3"/>
  <c r="I398" i="3"/>
  <c r="H398" i="3"/>
  <c r="F398" i="3"/>
  <c r="I397" i="3"/>
  <c r="H397" i="3"/>
  <c r="F397" i="3"/>
  <c r="I396" i="3"/>
  <c r="H396" i="3"/>
  <c r="F396" i="3"/>
  <c r="I395" i="3"/>
  <c r="H395" i="3"/>
  <c r="F395" i="3"/>
  <c r="I394" i="3"/>
  <c r="H394" i="3"/>
  <c r="F394" i="3"/>
  <c r="I393" i="3"/>
  <c r="H393" i="3"/>
  <c r="F393" i="3"/>
  <c r="I392" i="3"/>
  <c r="H392" i="3"/>
  <c r="F392" i="3"/>
  <c r="I391" i="3"/>
  <c r="H391" i="3"/>
  <c r="F391" i="3"/>
  <c r="I390" i="3"/>
  <c r="H390" i="3"/>
  <c r="F390" i="3"/>
  <c r="I389" i="3"/>
  <c r="H389" i="3"/>
  <c r="F389" i="3"/>
  <c r="I388" i="3"/>
  <c r="H388" i="3"/>
  <c r="F388" i="3"/>
  <c r="I387" i="3"/>
  <c r="H387" i="3"/>
  <c r="F387" i="3"/>
  <c r="I386" i="3"/>
  <c r="H386" i="3"/>
  <c r="F386" i="3"/>
  <c r="I384" i="3"/>
  <c r="H384" i="3"/>
  <c r="F384" i="3"/>
  <c r="I383" i="3"/>
  <c r="H383" i="3"/>
  <c r="F383" i="3"/>
  <c r="I382" i="3"/>
  <c r="H382" i="3"/>
  <c r="F382" i="3"/>
  <c r="I381" i="3"/>
  <c r="H381" i="3"/>
  <c r="F381" i="3"/>
  <c r="I380" i="3"/>
  <c r="H380" i="3"/>
  <c r="F380" i="3"/>
  <c r="I379" i="3"/>
  <c r="H379" i="3"/>
  <c r="F379" i="3"/>
  <c r="I378" i="3"/>
  <c r="H378" i="3"/>
  <c r="F378" i="3"/>
  <c r="I376" i="3"/>
  <c r="H376" i="3"/>
  <c r="F376" i="3"/>
  <c r="I375" i="3"/>
  <c r="F375" i="3"/>
  <c r="H374" i="3"/>
  <c r="I374" i="3" s="1"/>
  <c r="F374" i="3"/>
  <c r="I373" i="3"/>
  <c r="H373" i="3"/>
  <c r="F373" i="3"/>
  <c r="I372" i="3"/>
  <c r="H372" i="3"/>
  <c r="F372" i="3"/>
  <c r="I371" i="3"/>
  <c r="H371" i="3"/>
  <c r="F371" i="3"/>
  <c r="I369" i="3"/>
  <c r="H369" i="3"/>
  <c r="F369" i="3"/>
  <c r="I368" i="3"/>
  <c r="H368" i="3"/>
  <c r="F368" i="3"/>
  <c r="H367" i="3"/>
  <c r="I367" i="3" s="1"/>
  <c r="F367" i="3"/>
  <c r="I366" i="3"/>
  <c r="H366" i="3"/>
  <c r="F366" i="3"/>
  <c r="I365" i="3"/>
  <c r="H365" i="3"/>
  <c r="F365" i="3"/>
  <c r="I364" i="3"/>
  <c r="H364" i="3"/>
  <c r="F364" i="3"/>
  <c r="I363" i="3"/>
  <c r="H363" i="3"/>
  <c r="F363" i="3"/>
  <c r="I362" i="3"/>
  <c r="H362" i="3"/>
  <c r="F362" i="3"/>
  <c r="I361" i="3"/>
  <c r="H361" i="3"/>
  <c r="F361" i="3"/>
  <c r="I360" i="3"/>
  <c r="H360" i="3"/>
  <c r="F360" i="3"/>
  <c r="I359" i="3"/>
  <c r="H359" i="3"/>
  <c r="F359" i="3"/>
  <c r="I358" i="3"/>
  <c r="F358" i="3"/>
  <c r="I357" i="3"/>
  <c r="H357" i="3"/>
  <c r="F357" i="3"/>
  <c r="I356" i="3"/>
  <c r="H356" i="3"/>
  <c r="F356" i="3"/>
  <c r="I355" i="3"/>
  <c r="F355" i="3"/>
  <c r="I354" i="3"/>
  <c r="F354" i="3"/>
  <c r="I353" i="3"/>
  <c r="H353" i="3"/>
  <c r="F353" i="3"/>
  <c r="F352" i="3"/>
  <c r="I351" i="3"/>
  <c r="H351" i="3"/>
  <c r="F351" i="3"/>
  <c r="H350" i="3"/>
  <c r="I350" i="3" s="1"/>
  <c r="F350" i="3"/>
  <c r="I349" i="3"/>
  <c r="H349" i="3"/>
  <c r="F349" i="3"/>
  <c r="H348" i="3"/>
  <c r="I348" i="3" s="1"/>
  <c r="F348" i="3"/>
  <c r="I347" i="3"/>
  <c r="H347" i="3"/>
  <c r="F347" i="3"/>
  <c r="H346" i="3"/>
  <c r="I346" i="3" s="1"/>
  <c r="F346" i="3"/>
  <c r="I345" i="3"/>
  <c r="H345" i="3"/>
  <c r="F345" i="3"/>
  <c r="I344" i="3"/>
  <c r="H344" i="3"/>
  <c r="F344" i="3"/>
  <c r="I343" i="3"/>
  <c r="H343" i="3"/>
  <c r="F343" i="3"/>
  <c r="I342" i="3"/>
  <c r="H342" i="3"/>
  <c r="F342" i="3"/>
  <c r="I341" i="3"/>
  <c r="H341" i="3"/>
  <c r="F341" i="3"/>
  <c r="I340" i="3"/>
  <c r="H340" i="3"/>
  <c r="F340" i="3"/>
  <c r="I339" i="3"/>
  <c r="H339" i="3"/>
  <c r="F339" i="3"/>
  <c r="I338" i="3"/>
  <c r="H338" i="3"/>
  <c r="F338" i="3"/>
  <c r="F337" i="3"/>
  <c r="I336" i="3"/>
  <c r="F336" i="3"/>
  <c r="I335" i="3"/>
  <c r="H335" i="3"/>
  <c r="F335" i="3"/>
  <c r="H334" i="3"/>
  <c r="I334" i="3" s="1"/>
  <c r="F334" i="3"/>
  <c r="I333" i="3"/>
  <c r="H333" i="3"/>
  <c r="F333" i="3"/>
  <c r="I332" i="3"/>
  <c r="H332" i="3"/>
  <c r="F332" i="3"/>
  <c r="I331" i="3"/>
  <c r="H331" i="3"/>
  <c r="F331" i="3"/>
  <c r="H330" i="3"/>
  <c r="I330" i="3" s="1"/>
  <c r="F330" i="3"/>
  <c r="I329" i="3"/>
  <c r="H329" i="3"/>
  <c r="F329" i="3"/>
  <c r="I328" i="3"/>
  <c r="H328" i="3"/>
  <c r="F328" i="3"/>
  <c r="I327" i="3"/>
  <c r="H327" i="3"/>
  <c r="F327" i="3"/>
  <c r="I326" i="3"/>
  <c r="H326" i="3"/>
  <c r="F326" i="3"/>
  <c r="I325" i="3"/>
  <c r="H325" i="3"/>
  <c r="F325" i="3"/>
  <c r="I324" i="3"/>
  <c r="H324" i="3"/>
  <c r="F324" i="3"/>
  <c r="I323" i="3"/>
  <c r="H323" i="3"/>
  <c r="F323" i="3"/>
  <c r="I322" i="3"/>
  <c r="H322" i="3"/>
  <c r="F322" i="3"/>
  <c r="I321" i="3"/>
  <c r="H321" i="3"/>
  <c r="F321" i="3"/>
  <c r="I320" i="3"/>
  <c r="H320" i="3"/>
  <c r="F320" i="3"/>
  <c r="I319" i="3"/>
  <c r="H319" i="3"/>
  <c r="F319" i="3"/>
  <c r="I318" i="3"/>
  <c r="H318" i="3"/>
  <c r="F318" i="3"/>
  <c r="I317" i="3"/>
  <c r="H317" i="3"/>
  <c r="F317" i="3"/>
  <c r="I316" i="3"/>
  <c r="H316" i="3"/>
  <c r="F316" i="3"/>
  <c r="I315" i="3"/>
  <c r="H315" i="3"/>
  <c r="F315" i="3"/>
  <c r="I314" i="3"/>
  <c r="F314" i="3"/>
  <c r="I313" i="3"/>
  <c r="F313" i="3"/>
  <c r="I312" i="3"/>
  <c r="F312" i="3"/>
  <c r="I311" i="3"/>
  <c r="H311" i="3"/>
  <c r="F311" i="3"/>
  <c r="I310" i="3"/>
  <c r="H310" i="3"/>
  <c r="F310" i="3"/>
  <c r="I309" i="3"/>
  <c r="H309" i="3"/>
  <c r="F309" i="3"/>
  <c r="I308" i="3"/>
  <c r="F308" i="3"/>
  <c r="I307" i="3"/>
  <c r="F307" i="3"/>
  <c r="I306" i="3"/>
  <c r="F306" i="3"/>
  <c r="I305" i="3"/>
  <c r="F305" i="3"/>
  <c r="I304" i="3"/>
  <c r="H304" i="3"/>
  <c r="F304" i="3"/>
  <c r="I303" i="3"/>
  <c r="H303" i="3"/>
  <c r="F303" i="3"/>
  <c r="I302" i="3"/>
  <c r="H302" i="3"/>
  <c r="F302" i="3"/>
  <c r="I301" i="3"/>
  <c r="H301" i="3"/>
  <c r="F301" i="3"/>
  <c r="I300" i="3"/>
  <c r="H300" i="3"/>
  <c r="F300" i="3"/>
  <c r="I299" i="3"/>
  <c r="H299" i="3"/>
  <c r="F299" i="3"/>
  <c r="I298" i="3"/>
  <c r="H298" i="3"/>
  <c r="F298" i="3"/>
  <c r="I297" i="3"/>
  <c r="H297" i="3"/>
  <c r="F297" i="3"/>
  <c r="I296" i="3"/>
  <c r="H296" i="3"/>
  <c r="F296" i="3"/>
  <c r="I295" i="3"/>
  <c r="H295" i="3"/>
  <c r="F295" i="3"/>
  <c r="I294" i="3"/>
  <c r="H294" i="3"/>
  <c r="F294" i="3"/>
  <c r="I293" i="3"/>
  <c r="H293" i="3"/>
  <c r="F293" i="3"/>
  <c r="I292" i="3"/>
  <c r="H292" i="3"/>
  <c r="F292" i="3"/>
  <c r="I291" i="3"/>
  <c r="F291" i="3"/>
  <c r="I290" i="3"/>
  <c r="F290" i="3"/>
  <c r="I289" i="3"/>
  <c r="F289" i="3"/>
  <c r="I288" i="3"/>
  <c r="H288" i="3"/>
  <c r="F288" i="3"/>
  <c r="H287" i="3"/>
  <c r="I287" i="3" s="1"/>
  <c r="F287" i="3"/>
  <c r="I286" i="3"/>
  <c r="H286" i="3"/>
  <c r="F286" i="3"/>
  <c r="I285" i="3"/>
  <c r="H285" i="3"/>
  <c r="F285" i="3"/>
  <c r="I284" i="3"/>
  <c r="F284" i="3"/>
  <c r="I283" i="3"/>
  <c r="F283" i="3"/>
  <c r="I282" i="3"/>
  <c r="F282" i="3"/>
  <c r="I281" i="3"/>
  <c r="H281" i="3"/>
  <c r="F281" i="3"/>
  <c r="I280" i="3"/>
  <c r="F280" i="3"/>
  <c r="I279" i="3"/>
  <c r="F279" i="3"/>
  <c r="I278" i="3"/>
  <c r="H278" i="3"/>
  <c r="F278" i="3"/>
  <c r="I277" i="3"/>
  <c r="H277" i="3"/>
  <c r="F277" i="3"/>
  <c r="I276" i="3"/>
  <c r="H276" i="3"/>
  <c r="F276" i="3"/>
  <c r="I275" i="3"/>
  <c r="F275" i="3"/>
  <c r="I274" i="3"/>
  <c r="H274" i="3"/>
  <c r="F274" i="3"/>
  <c r="I273" i="3"/>
  <c r="H273" i="3"/>
  <c r="F273" i="3"/>
  <c r="I272" i="3"/>
  <c r="F272" i="3"/>
  <c r="I271" i="3"/>
  <c r="F271" i="3"/>
  <c r="I270" i="3"/>
  <c r="H270" i="3"/>
  <c r="F270" i="3"/>
  <c r="I269" i="3"/>
  <c r="H269" i="3"/>
  <c r="F269" i="3"/>
  <c r="I268" i="3"/>
  <c r="H268" i="3"/>
  <c r="F268" i="3"/>
  <c r="I267" i="3"/>
  <c r="F267" i="3"/>
  <c r="H266" i="3"/>
  <c r="I266" i="3" s="1"/>
  <c r="F266" i="3"/>
  <c r="I265" i="3"/>
  <c r="F265" i="3"/>
  <c r="I264" i="3"/>
  <c r="F264" i="3"/>
  <c r="H263" i="3"/>
  <c r="I263" i="3" s="1"/>
  <c r="F263" i="3"/>
  <c r="I262" i="3"/>
  <c r="H262" i="3"/>
  <c r="F262" i="3"/>
  <c r="H261" i="3"/>
  <c r="I261" i="3" s="1"/>
  <c r="F261" i="3"/>
  <c r="H260" i="3"/>
  <c r="I260" i="3" s="1"/>
  <c r="F260" i="3"/>
  <c r="I259" i="3"/>
  <c r="H259" i="3"/>
  <c r="F259" i="3"/>
  <c r="I258" i="3"/>
  <c r="H258" i="3"/>
  <c r="F258" i="3"/>
  <c r="I257" i="3"/>
  <c r="H257" i="3"/>
  <c r="F257" i="3"/>
  <c r="I256" i="3"/>
  <c r="H256" i="3"/>
  <c r="F256" i="3"/>
  <c r="I255" i="3"/>
  <c r="H255" i="3"/>
  <c r="F255" i="3"/>
  <c r="I254" i="3"/>
  <c r="H254" i="3"/>
  <c r="F254" i="3"/>
  <c r="I253" i="3"/>
  <c r="F253" i="3"/>
  <c r="I252" i="3"/>
  <c r="H252" i="3"/>
  <c r="F252" i="3"/>
  <c r="I251" i="3"/>
  <c r="H251" i="3"/>
  <c r="F251" i="3"/>
  <c r="I250" i="3"/>
  <c r="H250" i="3"/>
  <c r="F250" i="3"/>
  <c r="I249" i="3"/>
  <c r="H249" i="3"/>
  <c r="F249" i="3"/>
  <c r="I248" i="3"/>
  <c r="H248" i="3"/>
  <c r="F248" i="3"/>
  <c r="I247" i="3"/>
  <c r="H247" i="3"/>
  <c r="F247" i="3"/>
  <c r="I246" i="3"/>
  <c r="H246" i="3"/>
  <c r="F246" i="3"/>
  <c r="I245" i="3"/>
  <c r="H245" i="3"/>
  <c r="F245" i="3"/>
  <c r="I244" i="3"/>
  <c r="H244" i="3"/>
  <c r="F244" i="3"/>
  <c r="I243" i="3"/>
  <c r="H243" i="3"/>
  <c r="F243" i="3"/>
  <c r="I242" i="3"/>
  <c r="H242" i="3"/>
  <c r="F242" i="3"/>
  <c r="I241" i="3"/>
  <c r="H241" i="3"/>
  <c r="F241" i="3"/>
  <c r="I238" i="3"/>
  <c r="H238" i="3"/>
  <c r="F238" i="3"/>
  <c r="I237" i="3"/>
  <c r="H237" i="3"/>
  <c r="F237" i="3"/>
  <c r="I236" i="3"/>
  <c r="H236" i="3"/>
  <c r="F236" i="3"/>
  <c r="I235" i="3"/>
  <c r="H235" i="3"/>
  <c r="F235" i="3"/>
  <c r="I234" i="3"/>
  <c r="H234" i="3"/>
  <c r="F234" i="3"/>
  <c r="I233" i="3"/>
  <c r="H233" i="3"/>
  <c r="F233" i="3"/>
  <c r="I232" i="3"/>
  <c r="H232" i="3"/>
  <c r="F232" i="3"/>
  <c r="I231" i="3"/>
  <c r="H231" i="3"/>
  <c r="F231" i="3"/>
  <c r="I230" i="3"/>
  <c r="H230" i="3"/>
  <c r="F230" i="3"/>
  <c r="I229" i="3"/>
  <c r="H229" i="3"/>
  <c r="F229" i="3"/>
  <c r="I228" i="3"/>
  <c r="H228" i="3"/>
  <c r="F228" i="3"/>
  <c r="I227" i="3"/>
  <c r="H227" i="3"/>
  <c r="F227" i="3"/>
  <c r="I226" i="3"/>
  <c r="H226" i="3"/>
  <c r="F226" i="3"/>
  <c r="I225" i="3"/>
  <c r="F225" i="3"/>
  <c r="I224" i="3"/>
  <c r="F224" i="3"/>
  <c r="I223" i="3"/>
  <c r="F223" i="3"/>
  <c r="I222" i="3"/>
  <c r="H222" i="3"/>
  <c r="F222" i="3"/>
  <c r="I221" i="3"/>
  <c r="H221" i="3"/>
  <c r="F221" i="3"/>
  <c r="I220" i="3"/>
  <c r="H220" i="3"/>
  <c r="F220" i="3"/>
  <c r="I219" i="3"/>
  <c r="H219" i="3"/>
  <c r="F219" i="3"/>
  <c r="I218" i="3"/>
  <c r="H218" i="3"/>
  <c r="F218" i="3"/>
  <c r="I217" i="3"/>
  <c r="H217" i="3"/>
  <c r="F217" i="3"/>
  <c r="I216" i="3"/>
  <c r="H216" i="3"/>
  <c r="F216" i="3"/>
  <c r="I215" i="3"/>
  <c r="H215" i="3"/>
  <c r="F215" i="3"/>
  <c r="H214" i="3"/>
  <c r="I214" i="3" s="1"/>
  <c r="F214" i="3"/>
  <c r="H213" i="3"/>
  <c r="I213" i="3" s="1"/>
  <c r="F213" i="3"/>
  <c r="I212" i="3"/>
  <c r="H212" i="3"/>
  <c r="F212" i="3"/>
  <c r="H211" i="3"/>
  <c r="I211" i="3" s="1"/>
  <c r="F211" i="3"/>
  <c r="I210" i="3"/>
  <c r="F210" i="3"/>
  <c r="I209" i="3"/>
  <c r="H209" i="3"/>
  <c r="F209" i="3"/>
  <c r="I208" i="3"/>
  <c r="H208" i="3"/>
  <c r="F208" i="3"/>
  <c r="I207" i="3"/>
  <c r="H207" i="3"/>
  <c r="F207" i="3"/>
  <c r="I206" i="3"/>
  <c r="H206" i="3"/>
  <c r="F206" i="3"/>
  <c r="H205" i="3"/>
  <c r="I205" i="3" s="1"/>
  <c r="F205" i="3"/>
  <c r="H204" i="3"/>
  <c r="I204" i="3" s="1"/>
  <c r="F204" i="3"/>
  <c r="H203" i="3"/>
  <c r="I203" i="3" s="1"/>
  <c r="F203" i="3"/>
  <c r="I202" i="3"/>
  <c r="F202" i="3"/>
  <c r="I201" i="3"/>
  <c r="H201" i="3"/>
  <c r="F201" i="3"/>
  <c r="I200" i="3"/>
  <c r="H200" i="3"/>
  <c r="F200" i="3"/>
  <c r="I199" i="3"/>
  <c r="H199" i="3"/>
  <c r="F199" i="3"/>
  <c r="H198" i="3"/>
  <c r="I198" i="3" s="1"/>
  <c r="F198" i="3"/>
  <c r="I197" i="3"/>
  <c r="F197" i="3"/>
  <c r="I196" i="3"/>
  <c r="F196" i="3"/>
  <c r="I195" i="3"/>
  <c r="F195" i="3"/>
  <c r="I194" i="3"/>
  <c r="H194" i="3"/>
  <c r="F194" i="3"/>
  <c r="I193" i="3"/>
  <c r="H193" i="3"/>
  <c r="F193" i="3"/>
  <c r="I192" i="3"/>
  <c r="H192" i="3"/>
  <c r="F192" i="3"/>
  <c r="I191" i="3"/>
  <c r="H191" i="3"/>
  <c r="F191" i="3"/>
  <c r="I190" i="3"/>
  <c r="H190" i="3"/>
  <c r="F190" i="3"/>
  <c r="I189" i="3"/>
  <c r="H189" i="3"/>
  <c r="F189" i="3"/>
  <c r="F188" i="3"/>
  <c r="I187" i="3"/>
  <c r="H187" i="3"/>
  <c r="F187" i="3"/>
  <c r="I186" i="3"/>
  <c r="H186" i="3"/>
  <c r="F186" i="3"/>
  <c r="I185" i="3"/>
  <c r="H185" i="3"/>
  <c r="F185" i="3"/>
  <c r="I184" i="3"/>
  <c r="H184" i="3"/>
  <c r="F184" i="3"/>
  <c r="I183" i="3"/>
  <c r="H183" i="3"/>
  <c r="F183" i="3"/>
  <c r="I182" i="3"/>
  <c r="H182" i="3"/>
  <c r="F182" i="3"/>
  <c r="I181" i="3"/>
  <c r="H181" i="3"/>
  <c r="F181" i="3"/>
  <c r="I180" i="3"/>
  <c r="H180" i="3"/>
  <c r="F180" i="3"/>
  <c r="I179" i="3"/>
  <c r="H179" i="3"/>
  <c r="F179" i="3"/>
  <c r="I178" i="3"/>
  <c r="H178" i="3"/>
  <c r="F178" i="3"/>
  <c r="I177" i="3"/>
  <c r="H177" i="3"/>
  <c r="F177" i="3"/>
  <c r="I176" i="3"/>
  <c r="F176" i="3"/>
  <c r="I175" i="3"/>
  <c r="H175" i="3"/>
  <c r="F175" i="3"/>
  <c r="I174" i="3"/>
  <c r="H174" i="3"/>
  <c r="F174" i="3"/>
  <c r="I173" i="3"/>
  <c r="H173" i="3"/>
  <c r="F173" i="3"/>
  <c r="I172" i="3"/>
  <c r="F172" i="3"/>
  <c r="I171" i="3"/>
  <c r="H171" i="3"/>
  <c r="F171" i="3"/>
  <c r="I170" i="3"/>
  <c r="H170" i="3"/>
  <c r="F170" i="3"/>
  <c r="I169" i="3"/>
  <c r="H169" i="3"/>
  <c r="F169" i="3"/>
  <c r="I168" i="3"/>
  <c r="F168" i="3"/>
  <c r="I167" i="3"/>
  <c r="H167" i="3"/>
  <c r="F167" i="3"/>
  <c r="I166" i="3"/>
  <c r="H166" i="3"/>
  <c r="F166" i="3"/>
  <c r="I165" i="3"/>
  <c r="F165" i="3"/>
  <c r="I164" i="3"/>
  <c r="F164" i="3"/>
  <c r="I163" i="3"/>
  <c r="H163" i="3"/>
  <c r="F163" i="3"/>
  <c r="I162" i="3"/>
  <c r="H162" i="3"/>
  <c r="F162" i="3"/>
  <c r="I161" i="3"/>
  <c r="F161" i="3"/>
  <c r="I160" i="3"/>
  <c r="F160" i="3"/>
  <c r="I159" i="3"/>
  <c r="H159" i="3"/>
  <c r="F159" i="3"/>
  <c r="I158" i="3"/>
  <c r="H158" i="3"/>
  <c r="F158" i="3"/>
  <c r="I157" i="3"/>
  <c r="H157" i="3"/>
  <c r="F157" i="3"/>
  <c r="I156" i="3"/>
  <c r="H156" i="3"/>
  <c r="F156" i="3"/>
  <c r="I155" i="3"/>
  <c r="H155" i="3"/>
  <c r="F155" i="3"/>
  <c r="I154" i="3"/>
  <c r="F154" i="3"/>
  <c r="I153" i="3"/>
  <c r="H153" i="3"/>
  <c r="F153" i="3"/>
  <c r="I152" i="3"/>
  <c r="H152" i="3"/>
  <c r="F152" i="3"/>
  <c r="I151" i="3"/>
  <c r="H151" i="3"/>
  <c r="F151" i="3"/>
  <c r="I150" i="3"/>
  <c r="H150" i="3"/>
  <c r="F150" i="3"/>
  <c r="I149" i="3"/>
  <c r="H149" i="3"/>
  <c r="F149" i="3"/>
  <c r="I148" i="3"/>
  <c r="H148" i="3"/>
  <c r="F148" i="3"/>
  <c r="I147" i="3"/>
  <c r="H147" i="3"/>
  <c r="F147" i="3"/>
  <c r="I146" i="3"/>
  <c r="H146" i="3"/>
  <c r="F146" i="3"/>
  <c r="I145" i="3"/>
  <c r="H145" i="3"/>
  <c r="F145" i="3"/>
  <c r="I144" i="3"/>
  <c r="H144" i="3"/>
  <c r="F144" i="3"/>
  <c r="I143" i="3"/>
  <c r="H143" i="3"/>
  <c r="F143" i="3"/>
  <c r="I142" i="3"/>
  <c r="H142" i="3"/>
  <c r="F142" i="3"/>
  <c r="I141" i="3"/>
  <c r="H141" i="3"/>
  <c r="F141" i="3"/>
  <c r="I140" i="3"/>
  <c r="F140" i="3"/>
  <c r="I139" i="3"/>
  <c r="H139" i="3"/>
  <c r="F139" i="3"/>
  <c r="I138" i="3"/>
  <c r="H138" i="3"/>
  <c r="F138" i="3"/>
  <c r="H137" i="3"/>
  <c r="I137" i="3" s="1"/>
  <c r="F137" i="3"/>
  <c r="I136" i="3"/>
  <c r="F136" i="3"/>
  <c r="I135" i="3"/>
  <c r="H135" i="3"/>
  <c r="F135" i="3"/>
  <c r="I134" i="3"/>
  <c r="H134" i="3"/>
  <c r="F134" i="3"/>
  <c r="I133" i="3"/>
  <c r="H133" i="3"/>
  <c r="F133" i="3"/>
  <c r="I132" i="3"/>
  <c r="H132" i="3"/>
  <c r="F132" i="3"/>
  <c r="I131" i="3"/>
  <c r="H131" i="3"/>
  <c r="F131" i="3"/>
  <c r="I130" i="3"/>
  <c r="H130" i="3"/>
  <c r="F130" i="3"/>
  <c r="I129" i="3"/>
  <c r="H129" i="3"/>
  <c r="F129" i="3"/>
  <c r="I128" i="3"/>
  <c r="H128" i="3"/>
  <c r="F128" i="3"/>
  <c r="I126" i="3"/>
  <c r="H126" i="3"/>
  <c r="F126" i="3"/>
  <c r="I125" i="3"/>
  <c r="F125" i="3"/>
  <c r="I124" i="3"/>
  <c r="F124" i="3"/>
  <c r="I123" i="3"/>
  <c r="F123" i="3"/>
  <c r="I122" i="3"/>
  <c r="F122" i="3"/>
  <c r="I121" i="3"/>
  <c r="F121" i="3"/>
  <c r="I119" i="3"/>
  <c r="H119" i="3"/>
  <c r="F119" i="3"/>
  <c r="I118" i="3"/>
  <c r="H118" i="3"/>
  <c r="F118" i="3"/>
  <c r="I117" i="3"/>
  <c r="H117" i="3"/>
  <c r="F117" i="3"/>
  <c r="I116" i="3"/>
  <c r="H116" i="3"/>
  <c r="F116" i="3"/>
  <c r="I115" i="3"/>
  <c r="H115" i="3"/>
  <c r="F115" i="3"/>
  <c r="I112" i="3"/>
  <c r="H112" i="3"/>
  <c r="F112" i="3"/>
  <c r="I111" i="3"/>
  <c r="H111" i="3"/>
  <c r="F111" i="3"/>
  <c r="I110" i="3"/>
  <c r="H110" i="3"/>
  <c r="F110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22" i="1" l="1"/>
  <c r="K122" i="1" s="1"/>
  <c r="G121" i="1"/>
  <c r="K121" i="1" s="1"/>
  <c r="G120" i="1"/>
  <c r="K120" i="1" s="1"/>
  <c r="K119" i="1"/>
  <c r="G119" i="1"/>
  <c r="J119" i="1" s="1"/>
  <c r="G118" i="1"/>
  <c r="K118" i="1" s="1"/>
  <c r="G117" i="1"/>
  <c r="K117" i="1" s="1"/>
  <c r="G116" i="1"/>
  <c r="K116" i="1" s="1"/>
  <c r="G115" i="1"/>
  <c r="J115" i="1" s="1"/>
  <c r="F115" i="1"/>
  <c r="G114" i="1"/>
  <c r="K114" i="1" s="1"/>
  <c r="G112" i="1"/>
  <c r="K112" i="1" s="1"/>
  <c r="G111" i="1"/>
  <c r="I111" i="1" s="1"/>
  <c r="G110" i="1"/>
  <c r="K110" i="1" s="1"/>
  <c r="I109" i="1"/>
  <c r="G108" i="1"/>
  <c r="K108" i="1" s="1"/>
  <c r="G107" i="1"/>
  <c r="I107" i="1" s="1"/>
  <c r="G106" i="1"/>
  <c r="K106" i="1" s="1"/>
  <c r="G105" i="1"/>
  <c r="I105" i="1" s="1"/>
  <c r="G104" i="1"/>
  <c r="K104" i="1" s="1"/>
  <c r="G103" i="1"/>
  <c r="I103" i="1" s="1"/>
  <c r="G102" i="1"/>
  <c r="K102" i="1" s="1"/>
  <c r="G101" i="1"/>
  <c r="I101" i="1" s="1"/>
  <c r="G100" i="1"/>
  <c r="K100" i="1" s="1"/>
  <c r="G99" i="1"/>
  <c r="I99" i="1" s="1"/>
  <c r="A99" i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G113" i="1"/>
  <c r="J113" i="1" s="1"/>
  <c r="F7" i="17"/>
  <c r="F6" i="17"/>
  <c r="J105" i="1" l="1"/>
  <c r="K113" i="1"/>
  <c r="I113" i="1"/>
  <c r="F113" i="1"/>
  <c r="K115" i="1"/>
  <c r="F119" i="1"/>
  <c r="J109" i="1"/>
  <c r="J101" i="1"/>
  <c r="J103" i="1"/>
  <c r="J111" i="1"/>
  <c r="I116" i="1"/>
  <c r="I117" i="1"/>
  <c r="I120" i="1"/>
  <c r="I121" i="1"/>
  <c r="J116" i="1"/>
  <c r="J117" i="1"/>
  <c r="J120" i="1"/>
  <c r="J121" i="1"/>
  <c r="J99" i="1"/>
  <c r="J107" i="1"/>
  <c r="F116" i="1"/>
  <c r="F120" i="1"/>
  <c r="I114" i="1"/>
  <c r="I118" i="1"/>
  <c r="I122" i="1"/>
  <c r="J114" i="1"/>
  <c r="I115" i="1"/>
  <c r="F117" i="1"/>
  <c r="J118" i="1"/>
  <c r="I119" i="1"/>
  <c r="F121" i="1"/>
  <c r="J122" i="1"/>
  <c r="F114" i="1"/>
  <c r="F118" i="1"/>
  <c r="F122" i="1"/>
  <c r="F99" i="1"/>
  <c r="K99" i="1"/>
  <c r="I100" i="1"/>
  <c r="F101" i="1"/>
  <c r="K101" i="1"/>
  <c r="I102" i="1"/>
  <c r="F103" i="1"/>
  <c r="K103" i="1"/>
  <c r="I104" i="1"/>
  <c r="F105" i="1"/>
  <c r="K105" i="1"/>
  <c r="I106" i="1"/>
  <c r="F107" i="1"/>
  <c r="K107" i="1"/>
  <c r="I108" i="1"/>
  <c r="F109" i="1"/>
  <c r="K109" i="1"/>
  <c r="I110" i="1"/>
  <c r="F111" i="1"/>
  <c r="K111" i="1"/>
  <c r="I112" i="1"/>
  <c r="J100" i="1"/>
  <c r="J102" i="1"/>
  <c r="J104" i="1"/>
  <c r="J106" i="1"/>
  <c r="J108" i="1"/>
  <c r="J110" i="1"/>
  <c r="J112" i="1"/>
  <c r="F100" i="1"/>
  <c r="F102" i="1"/>
  <c r="F104" i="1"/>
  <c r="F106" i="1"/>
  <c r="F108" i="1"/>
  <c r="F110" i="1"/>
  <c r="F112" i="1"/>
  <c r="K23" i="1" l="1"/>
  <c r="J23" i="1"/>
  <c r="I23" i="1"/>
  <c r="H23" i="1"/>
  <c r="K40" i="1" l="1"/>
  <c r="J40" i="1"/>
  <c r="I40" i="1"/>
  <c r="H40" i="1"/>
  <c r="K38" i="1"/>
  <c r="J38" i="1"/>
  <c r="I38" i="1"/>
  <c r="H38" i="1"/>
  <c r="K33" i="1"/>
  <c r="J33" i="1"/>
  <c r="I33" i="1"/>
  <c r="H33" i="1"/>
  <c r="K20" i="1"/>
  <c r="J20" i="1"/>
  <c r="I20" i="1"/>
  <c r="H20" i="1"/>
  <c r="K19" i="1"/>
  <c r="J19" i="1"/>
  <c r="I19" i="1"/>
  <c r="H19" i="1"/>
  <c r="K18" i="1"/>
  <c r="J18" i="1"/>
  <c r="I18" i="1"/>
  <c r="H18" i="1"/>
  <c r="K13" i="9" l="1"/>
  <c r="I13" i="9"/>
  <c r="H13" i="9"/>
  <c r="J13" i="9" s="1"/>
  <c r="A13" i="9"/>
  <c r="F13" i="9"/>
  <c r="K12" i="9" l="1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H8" i="9"/>
  <c r="K8" i="9" s="1"/>
  <c r="F8" i="9"/>
  <c r="H7" i="9"/>
  <c r="J7" i="9" s="1"/>
  <c r="F7" i="9"/>
  <c r="I6" i="9"/>
  <c r="H6" i="9"/>
  <c r="K6" i="9" s="1"/>
  <c r="F6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I8" i="9" l="1"/>
  <c r="K7" i="9"/>
  <c r="K5" i="9"/>
  <c r="J4" i="9"/>
  <c r="J6" i="9"/>
  <c r="J8" i="9"/>
  <c r="I5" i="9"/>
  <c r="I7" i="9"/>
  <c r="K32" i="1" l="1"/>
  <c r="J32" i="1"/>
  <c r="I32" i="1"/>
  <c r="H32" i="1"/>
  <c r="K31" i="1"/>
  <c r="J31" i="1"/>
  <c r="I31" i="1"/>
  <c r="H31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K128" i="1" l="1"/>
  <c r="J128" i="1"/>
  <c r="I128" i="1"/>
  <c r="H128" i="1"/>
  <c r="F128" i="1"/>
  <c r="K127" i="1"/>
  <c r="J127" i="1"/>
  <c r="I127" i="1"/>
  <c r="H127" i="1"/>
  <c r="F127" i="1"/>
  <c r="K126" i="1"/>
  <c r="J126" i="1"/>
  <c r="I126" i="1"/>
  <c r="H126" i="1"/>
  <c r="F126" i="1"/>
  <c r="K125" i="1"/>
  <c r="J125" i="1"/>
  <c r="I125" i="1"/>
  <c r="H125" i="1"/>
  <c r="F125" i="1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K87" i="1" l="1"/>
  <c r="K88" i="1"/>
  <c r="K89" i="1"/>
  <c r="K90" i="1"/>
  <c r="K86" i="1"/>
  <c r="H43" i="1" l="1"/>
  <c r="I43" i="1"/>
  <c r="J43" i="1"/>
  <c r="K43" i="1"/>
  <c r="A122" i="1" l="1"/>
  <c r="K95" i="1" l="1"/>
  <c r="K96" i="1"/>
  <c r="H28" i="1" l="1"/>
  <c r="I28" i="1"/>
  <c r="J28" i="1"/>
  <c r="K28" i="1"/>
  <c r="H45" i="1" l="1"/>
  <c r="I45" i="1"/>
  <c r="J45" i="1"/>
  <c r="K45" i="1"/>
  <c r="J55" i="12" l="1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H44" i="1" l="1"/>
  <c r="I44" i="1"/>
  <c r="J44" i="1"/>
  <c r="K44" i="1"/>
  <c r="F9" i="4" l="1"/>
  <c r="K70" i="1" l="1"/>
  <c r="J70" i="1"/>
  <c r="I70" i="1"/>
  <c r="H70" i="1"/>
  <c r="F70" i="1"/>
  <c r="K69" i="1"/>
  <c r="J69" i="1"/>
  <c r="I69" i="1"/>
  <c r="H69" i="1"/>
  <c r="F69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29" i="3"/>
  <c r="F428" i="3"/>
  <c r="F422" i="3"/>
  <c r="F423" i="3"/>
  <c r="F424" i="3"/>
  <c r="F421" i="3"/>
  <c r="F83" i="1"/>
  <c r="F67" i="1"/>
  <c r="F68" i="1"/>
  <c r="F71" i="1"/>
  <c r="F72" i="1"/>
  <c r="F73" i="1"/>
  <c r="F74" i="1"/>
  <c r="F75" i="1"/>
  <c r="F76" i="1"/>
  <c r="F77" i="1"/>
  <c r="F78" i="1"/>
  <c r="F79" i="1"/>
  <c r="F80" i="1"/>
  <c r="F81" i="1"/>
  <c r="L429" i="3" l="1"/>
  <c r="J429" i="3"/>
  <c r="I429" i="3"/>
  <c r="L428" i="3"/>
  <c r="J428" i="3"/>
  <c r="I428" i="3"/>
  <c r="L424" i="3"/>
  <c r="J424" i="3"/>
  <c r="I424" i="3"/>
  <c r="L423" i="3"/>
  <c r="J423" i="3"/>
  <c r="I423" i="3"/>
  <c r="L422" i="3"/>
  <c r="J422" i="3"/>
  <c r="I422" i="3"/>
  <c r="L421" i="3"/>
  <c r="J421" i="3"/>
  <c r="I421" i="3"/>
  <c r="J7" i="22" l="1"/>
  <c r="I7" i="22"/>
  <c r="H7" i="22"/>
  <c r="G7" i="22"/>
  <c r="J6" i="22"/>
  <c r="I6" i="22"/>
  <c r="H6" i="22"/>
  <c r="K81" i="1" l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K6" i="21" l="1"/>
  <c r="J6" i="21"/>
  <c r="I6" i="21"/>
  <c r="H6" i="21"/>
  <c r="G6" i="21"/>
  <c r="A6" i="21"/>
  <c r="K5" i="21"/>
  <c r="J5" i="21"/>
  <c r="I5" i="21"/>
  <c r="H5" i="21"/>
  <c r="G5" i="21"/>
  <c r="K77" i="1" l="1"/>
  <c r="J77" i="1"/>
  <c r="I77" i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H72" i="1"/>
  <c r="K71" i="1"/>
  <c r="J71" i="1"/>
  <c r="I71" i="1"/>
  <c r="H71" i="1"/>
  <c r="K68" i="1" l="1"/>
  <c r="J68" i="1"/>
  <c r="I68" i="1"/>
  <c r="H68" i="1"/>
  <c r="K67" i="1"/>
  <c r="J67" i="1"/>
  <c r="I67" i="1"/>
  <c r="H67" i="1"/>
  <c r="K61" i="1"/>
  <c r="J61" i="1"/>
  <c r="I61" i="1"/>
  <c r="H61" i="1"/>
  <c r="K58" i="1"/>
  <c r="J58" i="1"/>
  <c r="I58" i="1"/>
  <c r="H58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83" i="1" l="1"/>
  <c r="I83" i="1"/>
  <c r="I37" i="1" l="1"/>
  <c r="K37" i="1"/>
  <c r="F37" i="1"/>
  <c r="H37" i="1"/>
  <c r="J37" i="1"/>
  <c r="I62" i="1"/>
  <c r="J62" i="1"/>
  <c r="F62" i="1"/>
  <c r="H62" i="1"/>
  <c r="K62" i="1"/>
  <c r="J65" i="1"/>
  <c r="F65" i="1"/>
  <c r="I65" i="1"/>
  <c r="H65" i="1"/>
  <c r="K65" i="1"/>
  <c r="K57" i="1"/>
  <c r="I57" i="1"/>
  <c r="J57" i="1"/>
  <c r="H57" i="1"/>
  <c r="F57" i="1"/>
  <c r="I60" i="1"/>
  <c r="J60" i="1"/>
  <c r="K60" i="1"/>
  <c r="H60" i="1"/>
  <c r="F60" i="1"/>
  <c r="J55" i="1"/>
  <c r="I55" i="1"/>
  <c r="K55" i="1"/>
  <c r="H55" i="1"/>
  <c r="F55" i="1"/>
  <c r="F56" i="1"/>
  <c r="J56" i="1"/>
  <c r="K56" i="1"/>
  <c r="H56" i="1"/>
  <c r="I56" i="1"/>
  <c r="J59" i="1"/>
  <c r="I59" i="1"/>
  <c r="K59" i="1"/>
  <c r="H59" i="1"/>
  <c r="F59" i="1"/>
  <c r="F63" i="1"/>
  <c r="K63" i="1"/>
  <c r="I63" i="1"/>
  <c r="H63" i="1"/>
  <c r="J63" i="1"/>
</calcChain>
</file>

<file path=xl/sharedStrings.xml><?xml version="1.0" encoding="utf-8"?>
<sst xmlns="http://schemas.openxmlformats.org/spreadsheetml/2006/main" count="3652" uniqueCount="1706">
  <si>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</si>
  <si>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</si>
  <si>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</si>
  <si>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</si>
  <si>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</si>
  <si>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</si>
  <si>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</si>
  <si>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</si>
  <si>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</si>
  <si>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</si>
  <si>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</si>
  <si>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</si>
  <si>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</si>
  <si>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</si>
  <si>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</si>
  <si>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</si>
  <si>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</si>
  <si>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</si>
  <si>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</si>
  <si>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</si>
  <si>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</si>
  <si>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</si>
  <si>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</si>
  <si>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</si>
  <si>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</si>
  <si>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</si>
  <si>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</si>
  <si>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</si>
  <si>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</si>
  <si>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</si>
  <si>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</si>
  <si>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</si>
  <si>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</si>
  <si>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</si>
  <si>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</si>
  <si>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</si>
  <si>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</si>
  <si>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</si>
  <si>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</si>
  <si>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</si>
  <si>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</si>
  <si>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</si>
  <si>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</si>
  <si>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</si>
  <si>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</si>
  <si>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</si>
  <si>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</si>
  <si>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</si>
  <si>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</si>
  <si>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</si>
  <si>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</si>
  <si>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</si>
  <si>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</si>
  <si>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</si>
  <si>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</si>
  <si>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</si>
  <si>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</si>
  <si>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</si>
  <si>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</si>
  <si>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</si>
  <si>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</si>
  <si>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</si>
  <si>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</si>
  <si>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</si>
  <si>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</si>
  <si>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</si>
  <si>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</si>
  <si>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</si>
  <si>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</si>
  <si>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</si>
  <si>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</si>
  <si>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</si>
  <si>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</si>
  <si>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</si>
  <si>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</si>
  <si>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</si>
  <si>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</si>
  <si>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</si>
  <si>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</si>
  <si>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</si>
  <si>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</si>
  <si>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</si>
  <si>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</si>
  <si>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</si>
  <si>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</si>
  <si>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</si>
  <si>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</si>
  <si>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</si>
  <si>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</si>
  <si>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</si>
  <si>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</si>
  <si>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</si>
  <si>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</si>
  <si>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</si>
  <si>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</si>
  <si>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</si>
  <si>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</si>
  <si>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</si>
  <si>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</si>
  <si>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</si>
  <si>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</si>
  <si>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</si>
  <si>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</si>
  <si>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</si>
  <si>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</si>
  <si>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</si>
  <si>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</si>
  <si>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</si>
  <si>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</si>
  <si>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</si>
  <si>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</si>
  <si>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</si>
  <si>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</si>
  <si>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</si>
  <si>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</si>
  <si>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</si>
  <si>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</si>
  <si>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</si>
  <si>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</si>
  <si>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</si>
  <si>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</si>
  <si>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</si>
  <si>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</si>
  <si>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</si>
  <si>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</si>
  <si>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</si>
  <si>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</si>
  <si>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</si>
  <si>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</si>
  <si>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</si>
  <si>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</si>
  <si>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</si>
  <si>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</si>
  <si>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</si>
  <si>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</si>
  <si>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</si>
  <si>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</si>
  <si>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</si>
  <si>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</si>
  <si>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</si>
  <si>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</si>
  <si>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</si>
  <si>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</si>
  <si>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</si>
  <si>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</si>
  <si>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</si>
  <si>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</si>
  <si>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</si>
  <si>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</si>
  <si>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</si>
  <si>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</si>
  <si>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</si>
  <si>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</si>
  <si>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</si>
  <si>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</si>
  <si>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</si>
  <si>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</si>
  <si>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</si>
  <si>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</si>
  <si>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</si>
  <si>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</si>
  <si>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</si>
  <si>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</si>
  <si>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</si>
  <si>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</si>
  <si>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</si>
  <si>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</si>
  <si>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</si>
  <si>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</si>
  <si>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</si>
  <si>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</si>
  <si>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</si>
  <si>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</si>
  <si>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</si>
  <si>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</si>
  <si>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</si>
  <si>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</si>
  <si>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</si>
  <si>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</si>
  <si>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</si>
  <si>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</si>
  <si>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</si>
  <si>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</si>
  <si>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</si>
  <si>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</si>
  <si>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</si>
  <si>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</si>
  <si>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</si>
  <si>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</si>
  <si>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</si>
  <si>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</si>
  <si>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</si>
  <si>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</si>
  <si>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</si>
  <si>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</si>
  <si>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</si>
  <si>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</si>
  <si>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</si>
  <si>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</si>
  <si>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</si>
  <si>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</si>
  <si>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</si>
  <si>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</si>
  <si>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</si>
  <si>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</si>
  <si>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</si>
  <si>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</si>
  <si>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</si>
  <si>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</si>
  <si>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</si>
  <si>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</si>
  <si>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</si>
  <si>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</si>
  <si>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</si>
  <si>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</si>
  <si>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</si>
  <si>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</si>
  <si>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</si>
  <si>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</si>
  <si>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</si>
  <si>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</si>
  <si>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</si>
  <si>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</si>
  <si>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</si>
  <si>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</si>
  <si>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</si>
  <si>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</si>
  <si>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</si>
  <si>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</si>
  <si>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</si>
  <si>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</si>
  <si>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</si>
  <si>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</si>
  <si>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</si>
  <si>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</si>
  <si>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</si>
  <si>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</si>
  <si>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</si>
  <si>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</si>
  <si>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</si>
  <si>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</si>
  <si>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</si>
  <si>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</si>
  <si>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</si>
  <si>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</si>
  <si>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</si>
  <si>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</si>
  <si>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</si>
  <si>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</si>
  <si>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</si>
  <si>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</si>
  <si>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</si>
  <si>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</si>
  <si>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</si>
  <si>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</si>
  <si>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</si>
  <si>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</si>
  <si>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</si>
  <si>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</si>
  <si>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</si>
  <si>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</si>
  <si>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</si>
  <si>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</si>
  <si>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</si>
  <si>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</si>
  <si>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</si>
  <si>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</si>
  <si>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</si>
  <si>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</si>
  <si>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</si>
  <si>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</si>
  <si>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</si>
  <si>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</si>
  <si>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</si>
  <si>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</si>
  <si>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</si>
  <si>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</si>
  <si>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</si>
  <si>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</si>
  <si>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</si>
  <si>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</si>
  <si>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</si>
  <si>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</si>
  <si>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</si>
  <si>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</si>
  <si>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</si>
  <si>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</si>
  <si>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</si>
  <si>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</si>
  <si>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</si>
  <si>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</si>
  <si>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</si>
  <si>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</si>
  <si>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</si>
  <si>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</si>
  <si>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</si>
  <si>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</si>
  <si>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</si>
  <si>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</si>
  <si>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</si>
  <si>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</si>
  <si>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</si>
  <si>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</si>
  <si>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</si>
  <si>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</si>
  <si>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</si>
  <si>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</si>
  <si>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</si>
  <si>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</si>
  <si>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</si>
  <si>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</si>
  <si>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</si>
  <si>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</si>
  <si>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</si>
  <si>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</si>
  <si>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</si>
  <si>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</si>
  <si>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</si>
  <si>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</si>
  <si>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</si>
  <si>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</si>
  <si>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</si>
  <si>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</si>
  <si>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</si>
  <si>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</si>
  <si>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</si>
  <si>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</si>
  <si>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</si>
  <si>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</si>
  <si>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</si>
  <si>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</si>
  <si>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</si>
  <si>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</si>
  <si>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</si>
  <si>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</si>
  <si>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</si>
  <si>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</si>
  <si>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</si>
  <si>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</si>
  <si>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</si>
  <si>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</si>
  <si>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</si>
  <si>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</si>
  <si>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</si>
  <si>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</si>
  <si>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</si>
  <si>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</si>
  <si>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</si>
  <si>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</si>
  <si>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</si>
  <si>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</si>
  <si>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</si>
  <si>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</si>
  <si>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</si>
  <si>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</si>
  <si>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</si>
  <si>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</si>
  <si>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</si>
  <si>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</si>
  <si>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</si>
  <si>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</si>
  <si>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</si>
  <si>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</si>
  <si>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</si>
  <si>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</si>
  <si>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</si>
  <si>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</si>
  <si>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</si>
  <si>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</si>
  <si>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</si>
  <si>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</si>
  <si>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</si>
  <si>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</si>
  <si>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</si>
  <si>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</si>
  <si>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</si>
  <si>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</si>
  <si>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</si>
  <si>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</si>
  <si>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</si>
  <si>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</si>
  <si>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</si>
  <si>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</si>
  <si>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</si>
  <si>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</si>
  <si>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</si>
  <si>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</si>
  <si>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</si>
  <si>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</si>
  <si>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</si>
  <si>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</si>
  <si>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</si>
  <si>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</si>
  <si>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</si>
  <si>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</si>
  <si>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</si>
  <si>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</si>
  <si>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</si>
  <si>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</si>
  <si>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</si>
  <si>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</si>
  <si>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</si>
  <si>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</si>
  <si>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</si>
  <si>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</si>
  <si>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</si>
  <si>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</si>
  <si>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</si>
  <si>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</si>
  <si>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</si>
  <si>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</si>
  <si>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</si>
  <si>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</si>
  <si>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</si>
  <si>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</si>
  <si>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</si>
  <si>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</si>
  <si>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</si>
  <si>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</si>
  <si>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</si>
  <si>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</si>
  <si>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</si>
  <si>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</si>
  <si>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</si>
  <si>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</si>
  <si>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</si>
  <si>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</si>
  <si>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</si>
  <si>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</si>
  <si>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</si>
  <si>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</si>
  <si>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</si>
  <si>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</si>
  <si>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</si>
  <si>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</si>
  <si>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</si>
  <si>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</si>
  <si>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</si>
  <si>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</si>
  <si>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</si>
  <si>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</si>
  <si>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</si>
  <si>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</si>
  <si>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</si>
  <si>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</si>
  <si>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</si>
  <si>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</si>
  <si>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</si>
  <si>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</si>
  <si>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</si>
  <si>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</si>
  <si>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</si>
  <si>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</si>
  <si>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</si>
  <si>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</si>
  <si>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</si>
  <si>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</si>
  <si>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</si>
  <si>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</si>
  <si>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</si>
  <si>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</si>
  <si>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</si>
  <si>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</si>
  <si>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</si>
  <si>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</si>
  <si>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</si>
  <si>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</si>
  <si>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</si>
  <si>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</si>
  <si>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</si>
  <si>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</si>
  <si>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</si>
  <si>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</si>
  <si>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</si>
  <si>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</si>
  <si>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</si>
  <si>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</si>
  <si>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</si>
  <si>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</si>
  <si>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</si>
  <si>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</si>
  <si>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</si>
  <si>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</si>
  <si>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</si>
  <si>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</si>
  <si>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</si>
  <si>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</si>
  <si>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</si>
  <si>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</si>
  <si>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</si>
  <si>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</si>
  <si>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</si>
  <si>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</si>
  <si>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</si>
  <si>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</si>
  <si>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</si>
  <si>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</si>
  <si>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</si>
  <si>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</si>
  <si>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</si>
  <si>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</si>
  <si>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</si>
  <si>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</si>
  <si>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</si>
  <si>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</si>
  <si>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</si>
  <si>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</si>
  <si>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</si>
  <si>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</si>
  <si>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</si>
  <si>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</si>
  <si>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</si>
  <si>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</si>
  <si>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</si>
  <si>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</si>
  <si>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</si>
  <si>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</si>
  <si>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</si>
  <si>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</si>
  <si>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</si>
  <si>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</si>
  <si>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</si>
  <si>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</si>
  <si>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</si>
  <si>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</si>
  <si>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</si>
  <si>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</si>
  <si>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</si>
  <si>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</si>
  <si>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</si>
  <si>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</si>
  <si>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</si>
  <si>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</si>
  <si>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</si>
  <si>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</si>
  <si>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</si>
  <si>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</si>
  <si>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</si>
  <si>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</si>
  <si>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</si>
  <si>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</si>
  <si>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</si>
  <si>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</si>
  <si>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</si>
  <si>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</si>
  <si>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</si>
  <si>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</si>
  <si>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</si>
  <si>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</si>
  <si>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</si>
  <si>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</si>
  <si>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</si>
  <si>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</si>
  <si>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</si>
  <si>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</si>
  <si>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</si>
  <si>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</si>
  <si>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</si>
  <si>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</si>
  <si>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</si>
  <si>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</si>
  <si>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</si>
  <si>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</si>
  <si>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</si>
  <si>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</si>
  <si>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</si>
  <si>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</si>
  <si>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</si>
  <si>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</si>
  <si>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</si>
  <si>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</si>
  <si>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</si>
  <si>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</si>
  <si>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</si>
  <si>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</si>
  <si>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</si>
  <si>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</si>
  <si>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</si>
  <si>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</si>
  <si>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</si>
  <si>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</si>
  <si>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</si>
  <si>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</si>
  <si>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</si>
  <si>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</si>
  <si>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</si>
  <si>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</si>
  <si>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</si>
  <si>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</si>
  <si>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</si>
  <si>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</si>
  <si>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</si>
  <si>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</si>
  <si>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</si>
  <si>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</si>
  <si>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</si>
  <si>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</si>
  <si>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</si>
  <si>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</si>
  <si>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</si>
  <si>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</si>
  <si>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</si>
  <si>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</si>
  <si>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</si>
  <si>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</si>
  <si>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</si>
  <si>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</si>
  <si>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</si>
  <si>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</si>
  <si>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</si>
  <si>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</si>
  <si>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</si>
  <si>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</si>
  <si>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</si>
  <si>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</si>
  <si>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</si>
  <si>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</si>
  <si>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</si>
  <si>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</si>
  <si>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</si>
  <si>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</si>
  <si>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</si>
  <si>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</si>
  <si>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</si>
  <si>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</si>
  <si>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</si>
  <si>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</si>
  <si>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</si>
  <si>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</si>
  <si>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</si>
  <si>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</si>
  <si>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</si>
  <si>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</si>
  <si>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</si>
  <si>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</si>
  <si>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</si>
  <si>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</si>
  <si>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</si>
  <si>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</si>
  <si>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</si>
  <si>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</si>
  <si>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</si>
  <si>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</si>
  <si>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</si>
  <si>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</si>
  <si>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</si>
  <si>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</si>
  <si>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</si>
  <si>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</si>
  <si>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</si>
  <si>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Сорочка женская на бретльках М-640, М-641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</si>
  <si>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</si>
  <si>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</si>
  <si>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</si>
  <si>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</si>
  <si>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</si>
  <si>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</si>
  <si>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</si>
  <si>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</si>
  <si>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</si>
  <si>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</si>
  <si>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</si>
  <si>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</si>
  <si>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</si>
  <si>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</si>
  <si>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</si>
  <si>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</si>
  <si>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</si>
  <si>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</si>
  <si>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</si>
  <si>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</si>
  <si>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</si>
  <si>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</si>
  <si>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</si>
  <si>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</si>
  <si>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</si>
  <si>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</si>
  <si>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</si>
  <si>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</si>
  <si>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</si>
  <si>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</si>
  <si>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</si>
  <si>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</si>
  <si>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</si>
  <si>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</si>
  <si>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</si>
  <si>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</si>
  <si>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</si>
  <si>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</si>
  <si>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</si>
  <si>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</si>
  <si>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</si>
  <si>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</si>
  <si>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</si>
  <si>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</si>
  <si>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</si>
  <si>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</si>
  <si>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</si>
  <si>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</si>
  <si>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</si>
  <si>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</si>
  <si>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</si>
  <si>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</si>
  <si>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</si>
  <si>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</si>
  <si>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</si>
  <si>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</si>
  <si>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</si>
  <si>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</si>
  <si>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</si>
  <si>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</si>
  <si>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</si>
  <si>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</si>
  <si>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</si>
  <si>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</si>
  <si>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</si>
  <si>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</si>
  <si>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</si>
  <si>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</si>
  <si>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</si>
  <si>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</si>
  <si>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</si>
  <si>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</si>
  <si>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</si>
  <si>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</si>
  <si>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</si>
  <si>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</si>
  <si>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</si>
  <si>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</si>
  <si>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</si>
  <si>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</si>
  <si>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</si>
  <si>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</si>
  <si>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</si>
  <si>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</si>
  <si>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</si>
  <si>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</si>
  <si>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</si>
  <si>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</si>
  <si>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</si>
  <si>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</si>
  <si>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</si>
  <si>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</si>
  <si>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</si>
  <si>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 xml:space="preserve">Футболка муж., д/рук, лайкра, супрем, к/гр 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</si>
  <si>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</si>
  <si>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</si>
  <si>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</si>
  <si>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</si>
  <si>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</si>
  <si>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</si>
  <si>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</si>
  <si>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</si>
  <si>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</si>
  <si>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</si>
  <si>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</si>
  <si>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</si>
  <si>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</si>
  <si>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</si>
  <si>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</si>
  <si>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</si>
  <si>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</si>
  <si>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</si>
  <si>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</si>
  <si>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</si>
  <si>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</si>
  <si>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</si>
  <si>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</si>
  <si>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</si>
  <si>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</si>
  <si>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</si>
  <si>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</si>
  <si>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Ж-3722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</si>
  <si>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</si>
  <si>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</si>
  <si>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</si>
  <si>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</si>
  <si>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</si>
  <si>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</si>
  <si>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</si>
  <si>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</si>
  <si>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</si>
  <si>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</si>
  <si>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</si>
  <si>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</si>
  <si>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</si>
  <si>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</si>
  <si>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</si>
  <si>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</si>
  <si>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</si>
  <si>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</si>
  <si>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</si>
  <si>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</si>
  <si>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</si>
  <si>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</si>
  <si>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</si>
  <si>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</si>
  <si>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</si>
  <si>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</si>
  <si>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</si>
  <si>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</si>
  <si>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</si>
  <si>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</si>
  <si>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</si>
  <si>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</si>
  <si>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</si>
  <si>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</si>
  <si>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</si>
  <si>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</si>
  <si>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</si>
  <si>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</si>
  <si>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</si>
  <si>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</si>
  <si>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</si>
  <si>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</si>
  <si>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</si>
  <si>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</si>
  <si>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</si>
  <si>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</si>
  <si>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</si>
  <si>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</si>
  <si>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</si>
  <si>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</si>
  <si>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</si>
  <si>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</si>
  <si>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</si>
  <si>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</si>
  <si>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</si>
  <si>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</si>
  <si>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</si>
  <si>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</si>
  <si>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</si>
  <si>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</si>
  <si>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</si>
  <si>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</si>
  <si>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</si>
  <si>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</si>
  <si>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</si>
  <si>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</si>
  <si>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</si>
  <si>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</si>
  <si>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</si>
  <si>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</si>
  <si>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</si>
  <si>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</si>
  <si>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</si>
  <si>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</si>
  <si>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</si>
  <si>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</si>
  <si>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</si>
  <si>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</si>
  <si>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</si>
  <si>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</si>
  <si>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</si>
  <si>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</si>
  <si>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</si>
  <si>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</si>
  <si>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</si>
  <si>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</si>
  <si>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</si>
  <si>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</si>
  <si>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</si>
  <si>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</si>
  <si>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</si>
  <si>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</si>
  <si>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</si>
  <si>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</si>
  <si>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</si>
  <si>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</si>
  <si>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</si>
  <si>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</si>
  <si>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</si>
  <si>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</si>
  <si>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</si>
  <si>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</si>
  <si>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</si>
  <si>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</si>
  <si>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</si>
  <si>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</si>
  <si>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</si>
  <si>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</si>
  <si>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</si>
  <si>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</si>
  <si>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</si>
  <si>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</si>
  <si>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</si>
  <si>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Византия, Венеция, Прованс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</si>
  <si>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</si>
  <si>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</si>
  <si>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</si>
  <si>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</si>
  <si>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</si>
  <si>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</si>
  <si>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</si>
  <si>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Полотенце махровое 16/2</t>
  </si>
  <si>
    <t>Полотенце махровое 16/3</t>
  </si>
  <si>
    <t>Полотенце махровое 16/4</t>
  </si>
  <si>
    <t>Полотенце махровое 16/5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</si>
  <si>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</si>
  <si>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</si>
  <si>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</si>
  <si>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</si>
  <si>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</si>
  <si>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</si>
  <si>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</si>
  <si>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</si>
  <si>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</si>
  <si>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</si>
  <si>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</si>
  <si>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</si>
  <si>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</si>
  <si>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</si>
  <si>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</si>
  <si>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</si>
  <si>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</si>
  <si>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</si>
  <si>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</si>
  <si>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</si>
  <si>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</si>
  <si>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</si>
  <si>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</si>
  <si>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</si>
  <si>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</si>
  <si>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</si>
  <si>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</si>
  <si>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</si>
  <si>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</si>
  <si>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</si>
  <si>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</si>
  <si>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</si>
  <si>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</si>
  <si>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</si>
  <si>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</si>
  <si>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</si>
  <si>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</si>
  <si>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</si>
  <si>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</si>
  <si>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</si>
  <si>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</si>
  <si>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</si>
  <si>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</si>
  <si>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</si>
  <si>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</si>
  <si>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</si>
  <si>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</si>
  <si>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</si>
  <si>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</si>
  <si>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</si>
  <si>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</si>
  <si>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</si>
  <si>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</si>
  <si>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</si>
  <si>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</si>
  <si>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</si>
  <si>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</si>
  <si>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</si>
  <si>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</si>
  <si>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</si>
  <si>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</si>
  <si>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</si>
  <si>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</si>
  <si>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</si>
  <si>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</si>
  <si>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</si>
  <si>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</si>
  <si>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</si>
  <si>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</si>
  <si>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</si>
  <si>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</si>
  <si>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</si>
  <si>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</si>
  <si>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</si>
  <si>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</si>
  <si>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</si>
  <si>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</si>
  <si>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</si>
  <si>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</si>
  <si>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</si>
  <si>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</si>
  <si>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</si>
  <si>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</si>
  <si>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</si>
  <si>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</si>
  <si>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</si>
  <si>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</si>
  <si>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</si>
  <si>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</si>
  <si>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</si>
  <si>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</si>
  <si>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</si>
  <si>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</si>
  <si>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</si>
  <si>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</si>
  <si>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</si>
  <si>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</si>
  <si>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</si>
  <si>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</si>
  <si>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</si>
  <si>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</si>
  <si>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</si>
  <si>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</si>
  <si>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</si>
  <si>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</si>
  <si>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</si>
  <si>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</si>
  <si>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</si>
  <si>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</si>
  <si>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</si>
  <si>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</si>
  <si>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</si>
  <si>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</si>
  <si>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</si>
  <si>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</si>
  <si>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</si>
  <si>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</si>
  <si>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</si>
  <si>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</si>
  <si>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</si>
  <si>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</si>
  <si>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</si>
  <si>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</si>
  <si>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</si>
  <si>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</si>
  <si>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</si>
  <si>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</si>
  <si>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</si>
  <si>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</si>
  <si>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</si>
  <si>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</si>
  <si>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</si>
  <si>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</si>
  <si>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</si>
  <si>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</si>
  <si>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</si>
  <si>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</si>
  <si>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</si>
  <si>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</si>
  <si>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</si>
  <si>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</si>
  <si>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</si>
  <si>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</si>
  <si>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</si>
  <si>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</si>
  <si>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</si>
  <si>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</si>
  <si>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</si>
  <si>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</si>
  <si>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</si>
  <si>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</si>
  <si>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</si>
  <si>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</si>
  <si>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</si>
  <si>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</si>
  <si>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</si>
  <si>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</si>
  <si>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</si>
  <si>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</si>
  <si>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</si>
  <si>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</si>
  <si>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</si>
  <si>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</si>
  <si>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</si>
  <si>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</si>
  <si>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</si>
  <si>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</si>
  <si>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</si>
  <si>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</si>
  <si>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</si>
  <si>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</si>
  <si>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</si>
  <si>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</si>
  <si>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</si>
  <si>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</si>
  <si>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</si>
  <si>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</si>
  <si>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</si>
  <si>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</si>
  <si>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</si>
  <si>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</si>
  <si>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</si>
  <si>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</si>
  <si>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</si>
  <si>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</si>
  <si>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</si>
  <si>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</si>
  <si>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</si>
  <si>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</si>
  <si>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</si>
  <si>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</si>
  <si>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</si>
  <si>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</si>
  <si>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</si>
  <si>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</si>
  <si>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</si>
  <si>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</si>
  <si>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</si>
  <si>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</si>
  <si>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</si>
  <si>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</si>
  <si>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</si>
  <si>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</si>
  <si>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</si>
  <si>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</si>
  <si>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</si>
  <si>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</si>
  <si>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</si>
  <si>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</si>
  <si>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</si>
  <si>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</si>
  <si>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</si>
  <si>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</si>
  <si>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</si>
  <si>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</si>
  <si>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</si>
  <si>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</si>
  <si>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</si>
  <si>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</si>
  <si>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</si>
  <si>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</si>
  <si>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</si>
  <si>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</si>
  <si>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</si>
  <si>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</si>
  <si>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</si>
  <si>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</si>
  <si>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</si>
  <si>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</si>
  <si>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</si>
  <si>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</si>
  <si>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</si>
  <si>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</si>
  <si>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</si>
  <si>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</si>
  <si>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</si>
  <si>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</si>
  <si>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</si>
  <si>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</si>
  <si>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</si>
  <si>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</si>
  <si>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</si>
  <si>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</si>
  <si>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</si>
  <si>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к/рук, супрем, однотонный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</si>
  <si>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</si>
  <si>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</si>
  <si>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</si>
  <si>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</si>
  <si>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</si>
  <si>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</si>
  <si>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</si>
  <si>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</si>
  <si>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</si>
  <si>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</si>
  <si>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</si>
  <si>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</si>
  <si>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</si>
  <si>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</si>
  <si>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</si>
  <si>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</si>
  <si>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</si>
  <si>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</si>
  <si>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</si>
  <si>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</si>
  <si>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</si>
  <si>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</si>
  <si>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</si>
  <si>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</si>
  <si>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</si>
  <si>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</si>
  <si>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</si>
  <si>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</si>
  <si>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</si>
  <si>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>70х1400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</si>
  <si>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</si>
  <si>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</si>
  <si>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</si>
  <si>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</si>
  <si>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</si>
  <si>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</si>
  <si>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</si>
  <si>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</si>
  <si>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</si>
  <si>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</si>
  <si>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</si>
  <si>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</si>
  <si>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</si>
  <si>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</si>
  <si>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</si>
  <si>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</si>
  <si>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</si>
  <si>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</si>
  <si>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</si>
  <si>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</si>
  <si>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</si>
  <si>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</si>
  <si>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</si>
  <si>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</si>
  <si>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</si>
  <si>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</si>
  <si>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</si>
  <si>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</si>
  <si>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</si>
  <si>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</si>
  <si>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</si>
  <si>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</si>
  <si>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</si>
  <si>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</si>
  <si>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</si>
  <si>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</si>
  <si>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</si>
  <si>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</si>
  <si>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</si>
  <si>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</si>
  <si>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</si>
  <si>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</si>
  <si>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</si>
  <si>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</si>
  <si>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</si>
  <si>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</si>
  <si>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</si>
  <si>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Набор техсалфетки, , разноцветный (5 шт) АКЦИЯ</t>
  </si>
  <si>
    <t>31x31</t>
  </si>
  <si>
    <t>Ж-0131D</t>
  </si>
  <si>
    <t>Сорочка жен. б/рук., супрем, набивной, крашеный, матфайз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</si>
  <si>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</si>
  <si>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</si>
  <si>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</si>
  <si>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</si>
  <si>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</si>
  <si>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</si>
  <si>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</si>
  <si>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</si>
  <si>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</si>
  <si>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</si>
  <si>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</si>
  <si>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</si>
  <si>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</si>
  <si>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</si>
  <si>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</si>
  <si>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</si>
  <si>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</si>
  <si>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</si>
  <si>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</si>
  <si>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</si>
  <si>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</si>
  <si>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</si>
  <si>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</si>
  <si>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</si>
  <si>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</si>
  <si>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</si>
  <si>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</si>
  <si>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</si>
  <si>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</si>
  <si>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</si>
  <si>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</si>
  <si>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</si>
  <si>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</si>
  <si>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</si>
  <si>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</si>
  <si>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</si>
  <si>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</si>
  <si>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</si>
  <si>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</si>
  <si>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</si>
  <si>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</si>
  <si>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</si>
  <si>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</si>
  <si>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</si>
  <si>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</si>
  <si>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</si>
  <si>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</si>
  <si>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</si>
  <si>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</si>
  <si>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</si>
  <si>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</si>
  <si>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</si>
  <si>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</si>
  <si>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</si>
  <si>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</si>
  <si>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</si>
  <si>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</si>
  <si>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</si>
  <si>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</si>
  <si>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</si>
  <si>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</si>
  <si>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</si>
  <si>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</si>
  <si>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</si>
  <si>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</si>
  <si>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</si>
  <si>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</si>
  <si>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</si>
  <si>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</si>
  <si>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</si>
  <si>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</si>
  <si>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</si>
  <si>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</si>
  <si>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</si>
  <si>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</si>
  <si>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</si>
  <si>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</si>
  <si>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</si>
  <si>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</si>
  <si>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</si>
  <si>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</si>
  <si>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</si>
  <si>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</si>
  <si>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</si>
  <si>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</si>
  <si>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</si>
  <si>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</si>
  <si>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</si>
  <si>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</si>
  <si>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</si>
  <si>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</si>
  <si>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</si>
  <si>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</si>
  <si>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</si>
  <si>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</si>
  <si>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</si>
  <si>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</si>
  <si>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</si>
  <si>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</si>
  <si>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</si>
  <si>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</si>
  <si>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</si>
  <si>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</si>
  <si>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</si>
  <si>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</si>
  <si>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</si>
  <si>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</si>
  <si>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</si>
  <si>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</si>
  <si>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</si>
  <si>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</si>
  <si>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</si>
  <si>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</si>
  <si>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</si>
  <si>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</si>
  <si>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</si>
  <si>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</si>
  <si>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</si>
  <si>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</si>
  <si>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</si>
  <si>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</si>
  <si>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</si>
  <si>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</si>
  <si>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</si>
  <si>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</si>
  <si>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</si>
  <si>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</si>
  <si>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</si>
  <si>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</si>
  <si>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</si>
  <si>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</si>
  <si>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</si>
  <si>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</si>
  <si>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</si>
  <si>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</si>
  <si>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</si>
  <si>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</si>
  <si>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</si>
  <si>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</si>
  <si>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</si>
  <si>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</si>
  <si>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</si>
  <si>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</si>
  <si>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</si>
  <si>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</si>
  <si>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</si>
  <si>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</si>
  <si>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</si>
  <si>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</si>
  <si>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</si>
  <si>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</si>
  <si>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</si>
  <si>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</si>
  <si>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</si>
  <si>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</si>
  <si>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</si>
  <si>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</si>
  <si>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</si>
  <si>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</si>
  <si>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</si>
  <si>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</si>
  <si>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</si>
  <si>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</si>
  <si>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</si>
  <si>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</si>
  <si>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</si>
  <si>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</si>
  <si>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</si>
  <si>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</si>
  <si>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</si>
  <si>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</si>
  <si>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</si>
  <si>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</si>
  <si>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</si>
  <si>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</si>
  <si>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</si>
  <si>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</si>
  <si>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</si>
  <si>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</si>
  <si>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</si>
  <si>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</si>
  <si>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</si>
  <si>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</si>
  <si>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</si>
  <si>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</si>
  <si>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</si>
  <si>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</si>
  <si>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</si>
  <si>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</si>
  <si>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</si>
  <si>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</si>
  <si>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</si>
  <si>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</si>
  <si>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</si>
  <si>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</si>
  <si>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</si>
  <si>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</si>
  <si>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</si>
  <si>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</si>
  <si>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</si>
  <si>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</si>
  <si>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</si>
  <si>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</si>
  <si>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</si>
  <si>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</si>
  <si>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</si>
  <si>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</si>
  <si>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</si>
  <si>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</si>
  <si>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</si>
  <si>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</si>
  <si>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</si>
  <si>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</si>
  <si>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</si>
  <si>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</si>
  <si>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</si>
  <si>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</si>
  <si>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</si>
  <si>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</si>
  <si>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</si>
  <si>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</si>
  <si>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</si>
  <si>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</si>
  <si>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</si>
  <si>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</si>
  <si>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</si>
  <si>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</si>
  <si>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</si>
  <si>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</si>
  <si>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</si>
  <si>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</si>
  <si>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</si>
  <si>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</si>
  <si>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</si>
  <si>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</si>
  <si>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</si>
  <si>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</si>
  <si>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</si>
  <si>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</si>
  <si>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</si>
  <si>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</si>
  <si>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</si>
  <si>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</si>
  <si>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</si>
  <si>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</si>
  <si>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</si>
  <si>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</si>
  <si>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</si>
  <si>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</si>
  <si>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</si>
  <si>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</si>
  <si>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</si>
  <si>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</si>
  <si>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</si>
  <si>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</si>
  <si>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</si>
  <si>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</si>
  <si>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</si>
  <si>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</si>
  <si>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</si>
  <si>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</si>
  <si>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</si>
  <si>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</si>
  <si>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</si>
  <si>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</si>
  <si>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</si>
  <si>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</si>
  <si>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</si>
  <si>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</si>
  <si>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</si>
  <si>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</si>
  <si>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</si>
  <si>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</si>
  <si>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</si>
  <si>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</si>
  <si>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</si>
  <si>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</si>
  <si>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</si>
  <si>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</si>
  <si>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</si>
  <si>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</si>
  <si>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</si>
  <si>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</si>
  <si>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</si>
  <si>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</si>
  <si>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</si>
  <si>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</si>
  <si>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</si>
  <si>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</si>
  <si>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</si>
  <si>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</si>
  <si>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</si>
  <si>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</si>
  <si>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</si>
  <si>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</si>
  <si>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</si>
  <si>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</si>
  <si>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</si>
  <si>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</si>
  <si>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</si>
  <si>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</si>
  <si>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</si>
  <si>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</si>
  <si>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</si>
  <si>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</si>
  <si>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</si>
  <si>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</si>
  <si>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</si>
  <si>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</si>
  <si>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</si>
  <si>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</si>
  <si>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</si>
  <si>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</si>
  <si>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</si>
  <si>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>Сорочка жен. к/рук, супрем, набивной, крашенный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</si>
  <si>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</si>
  <si>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</si>
  <si>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</si>
  <si>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</si>
  <si>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</si>
  <si>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</si>
  <si>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</si>
  <si>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</si>
  <si>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</si>
  <si>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</si>
  <si>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</si>
  <si>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</si>
  <si>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</si>
  <si>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</si>
  <si>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</si>
  <si>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</si>
  <si>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</si>
  <si>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</si>
  <si>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</si>
  <si>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</si>
  <si>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</si>
  <si>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</si>
  <si>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</si>
  <si>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</si>
  <si>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</si>
  <si>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</si>
  <si>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</si>
  <si>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Футболка мужская с длин. рук. мат-л: лайкра, супрем, меланж (с принтом)</t>
  </si>
  <si>
    <t>М-9311К</t>
  </si>
  <si>
    <t>Сорочка жен. с к/рук, супрем, набивной, крашенный</t>
  </si>
  <si>
    <t>Ж-2103S</t>
  </si>
  <si>
    <t>Сорочка женская с д/рук. мат-л: начес 2-х нитка набивной (крашеный)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</si>
  <si>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</si>
  <si>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</si>
  <si>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</si>
  <si>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</si>
  <si>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</si>
  <si>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</si>
  <si>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</si>
  <si>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</si>
  <si>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</si>
  <si>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</si>
  <si>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</si>
  <si>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Ж-48007К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</si>
  <si>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</si>
  <si>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</si>
  <si>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</si>
  <si>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</si>
  <si>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</si>
  <si>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</si>
  <si>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</si>
  <si>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</si>
  <si>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</si>
  <si>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</si>
  <si>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</si>
  <si>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</si>
  <si>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</si>
  <si>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</si>
  <si>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</si>
  <si>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</si>
  <si>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</si>
  <si>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</si>
  <si>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</si>
  <si>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</si>
  <si>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</si>
  <si>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</si>
  <si>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</si>
  <si>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</si>
  <si>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</si>
  <si>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</si>
  <si>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</si>
  <si>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</si>
  <si>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</si>
  <si>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</si>
  <si>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</si>
  <si>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</si>
  <si>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</si>
  <si>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</si>
  <si>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</si>
  <si>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</si>
  <si>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</si>
  <si>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</si>
  <si>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</si>
  <si>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</si>
  <si>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</si>
  <si>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</si>
  <si>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</si>
  <si>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</si>
  <si>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</si>
  <si>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</si>
  <si>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</si>
  <si>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</si>
  <si>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</si>
  <si>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>17х17</t>
  </si>
  <si>
    <t>хлопок</t>
  </si>
  <si>
    <t>-</t>
  </si>
  <si>
    <t>Ж-48007</t>
  </si>
  <si>
    <t>550</t>
  </si>
  <si>
    <t>Женская пижама (футболка с кор.рук. И штанами, с карманами) мат-л спрем меланж (с принтом)</t>
  </si>
  <si>
    <t>ЖР-31540M</t>
  </si>
  <si>
    <t>Женская пижама на пуговицах с кор.рук. И шортами с кантиком, мат-л супрем</t>
  </si>
  <si>
    <t>ЖР-31544R</t>
  </si>
  <si>
    <t>Брюки мужские</t>
  </si>
  <si>
    <t>Белый цвет 024</t>
  </si>
  <si>
    <t xml:space="preserve"> SF 70-140Г</t>
  </si>
  <si>
    <t>Ж-2227R</t>
  </si>
  <si>
    <t>Сорочка жен. с к/рук.на пуговицах, супрем</t>
  </si>
  <si>
    <t>Ж-2185D</t>
  </si>
  <si>
    <t xml:space="preserve">Сорочка жен. с к/рук.на пуговицах, с карманом, супрем </t>
  </si>
  <si>
    <t>Ж-2148</t>
  </si>
  <si>
    <t xml:space="preserve">Сорочка жен. с к/рук. </t>
  </si>
  <si>
    <t>М-202</t>
  </si>
  <si>
    <t>Пижама жен</t>
  </si>
  <si>
    <t>M-954</t>
  </si>
  <si>
    <t>ЖР-36199R</t>
  </si>
  <si>
    <t>М-5387</t>
  </si>
  <si>
    <t>Женская сорочка с кор.рук. на пуговицах</t>
  </si>
  <si>
    <t>Ж-2226R</t>
  </si>
  <si>
    <t>Трико муж. с карм., низ манжет,                        дбл-фейс, полиэстер</t>
  </si>
  <si>
    <t xml:space="preserve">Мужские шорты с карманами </t>
  </si>
  <si>
    <t>M-6167R</t>
  </si>
  <si>
    <t>Юбка, лайкра, футер 2-хнитка с принтом</t>
  </si>
  <si>
    <t>Пижама жен (футболка с к/р и шорты с карм)</t>
  </si>
  <si>
    <t>410</t>
  </si>
  <si>
    <t>Полотенца и швейные изделия АКЦИЯ  25.03.2025</t>
  </si>
  <si>
    <t xml:space="preserve">             АКЦИЯ "ЛИКВИДАЦИЯ"!        25.03.2025 г.</t>
  </si>
  <si>
    <t>Плотность  +/- 10%</t>
  </si>
  <si>
    <t>М-5992</t>
  </si>
  <si>
    <t>М-8255К</t>
  </si>
  <si>
    <t>М-9584</t>
  </si>
  <si>
    <t>М-9858В</t>
  </si>
  <si>
    <t>Ж-2148S</t>
  </si>
  <si>
    <t>М-5488R</t>
  </si>
  <si>
    <t>Сорочка жен. с к/рук.</t>
  </si>
  <si>
    <t>М-911</t>
  </si>
  <si>
    <t>Трико муж. ВЕЛИКАН</t>
  </si>
  <si>
    <t>М-217</t>
  </si>
  <si>
    <t>58-66</t>
  </si>
  <si>
    <t>70х130, 50х80, 30х60</t>
  </si>
  <si>
    <t xml:space="preserve"> "Puro"  </t>
  </si>
  <si>
    <t>Набор: полотенце махровое, г/к, (3 шт.)</t>
  </si>
  <si>
    <t>Набор: полотенце махровое, г/к, (4 шт.)</t>
  </si>
  <si>
    <t>70х130, 50х80</t>
  </si>
  <si>
    <t>Набор: полотенце махровое, г/к, (6 шт.)</t>
  </si>
  <si>
    <t>23.05.2025 г.</t>
  </si>
  <si>
    <t>0053K</t>
  </si>
  <si>
    <t>98058В</t>
  </si>
  <si>
    <t>CW 40-60</t>
  </si>
  <si>
    <t>Ж-2541</t>
  </si>
  <si>
    <t>M-6143R</t>
  </si>
  <si>
    <t>M-6212R</t>
  </si>
  <si>
    <t>M-6072</t>
  </si>
  <si>
    <t>Футболка женская (оверсайз) с кор.рук</t>
  </si>
  <si>
    <t>Шорты женские с карманами</t>
  </si>
  <si>
    <t>Футболка мужская с кор.рук</t>
  </si>
  <si>
    <t>M-55039</t>
  </si>
  <si>
    <t xml:space="preserve">Шорты мужские комбин. с карманами </t>
  </si>
  <si>
    <t>Шорты мужские с карманами</t>
  </si>
  <si>
    <t>Трикотажные изделия "SAMO" 03.06.2025г.</t>
  </si>
  <si>
    <t>М-5581М</t>
  </si>
  <si>
    <t>Халат вафельный кимоно ЭКОНОМ , белый 44-46</t>
  </si>
  <si>
    <t>44-46, 48-50</t>
  </si>
  <si>
    <t>Халат вафельный шалька                         с кантом</t>
  </si>
  <si>
    <t>46, 50, 58</t>
  </si>
  <si>
    <t>Зеленый, синий</t>
  </si>
  <si>
    <t>56/58</t>
  </si>
  <si>
    <t>Голубой, графит, синий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</si>
</sst>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39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  <font>
      <b/>
      <sz val="11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47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85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0" fontId="72" fillId="4" borderId="1" xfId="0" applyFont="1" applyFill="1" applyBorder="1" applyAlignment="1">
      <alignment horizontal="center" vertical="center" wrapText="1"/>
    </xf>
    <xf numFmtId="1" fontId="72" fillId="4" borderId="1" xfId="0" applyNumberFormat="1" applyFont="1" applyFill="1" applyBorder="1" applyAlignment="1">
      <alignment horizontal="center" vertical="center" wrapText="1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49" fontId="133" fillId="4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116" fillId="0" borderId="9" xfId="0" applyNumberFormat="1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102" fillId="0" borderId="1" xfId="3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49" fontId="23" fillId="0" borderId="2" xfId="3" applyNumberFormat="1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82" fillId="0" borderId="1" xfId="0" applyNumberFormat="1" applyFont="1" applyFill="1" applyBorder="1" applyAlignment="1">
      <alignment horizontal="center" vertical="center" wrapText="1"/>
    </xf>
    <xf numFmtId="1" fontId="40" fillId="0" borderId="1" xfId="0" applyNumberFormat="1" applyFont="1" applyFill="1" applyBorder="1" applyAlignment="1">
      <alignment horizontal="center" vertical="center"/>
    </xf>
    <xf numFmtId="1" fontId="86" fillId="0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72" fillId="0" borderId="0" xfId="0" applyNumberFormat="1" applyFont="1"/>
    <xf numFmtId="49" fontId="133" fillId="0" borderId="1" xfId="0" applyNumberFormat="1" applyFont="1" applyBorder="1" applyAlignment="1">
      <alignment horizontal="center" vertical="center" wrapText="1"/>
    </xf>
    <xf numFmtId="2" fontId="135" fillId="4" borderId="1" xfId="0" applyNumberFormat="1" applyFont="1" applyFill="1" applyBorder="1" applyAlignment="1">
      <alignment horizontal="center" vertical="center"/>
    </xf>
    <xf numFmtId="2" fontId="135" fillId="0" borderId="1" xfId="0" applyNumberFormat="1" applyFont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1" fontId="127" fillId="4" borderId="1" xfId="0" applyNumberFormat="1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0" fontId="74" fillId="4" borderId="1" xfId="3" applyFont="1" applyFill="1" applyBorder="1" applyAlignment="1">
      <alignment horizontal="center" vertical="center" wrapText="1"/>
    </xf>
    <xf numFmtId="0" fontId="126" fillId="4" borderId="1" xfId="0" applyFont="1" applyFill="1" applyBorder="1" applyAlignment="1">
      <alignment horizontal="center" vertical="center"/>
    </xf>
    <xf numFmtId="4" fontId="127" fillId="4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49" fontId="33" fillId="0" borderId="5" xfId="0" applyNumberFormat="1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95" fillId="0" borderId="1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>
      <alignment horizontal="center" vertical="center" wrapText="1"/>
    </xf>
    <xf numFmtId="0" fontId="74" fillId="0" borderId="2" xfId="3" applyFont="1" applyBorder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1" fontId="34" fillId="4" borderId="1" xfId="3" applyNumberFormat="1" applyFont="1" applyFill="1" applyBorder="1" applyAlignment="1">
      <alignment horizontal="center" vertical="center"/>
    </xf>
    <xf numFmtId="0" fontId="125" fillId="0" borderId="5" xfId="3" applyFont="1" applyBorder="1" applyAlignment="1">
      <alignment horizontal="center" vertical="center"/>
    </xf>
    <xf numFmtId="0" fontId="130" fillId="0" borderId="1" xfId="0" applyFont="1" applyBorder="1" applyAlignment="1">
      <alignment horizontal="center"/>
    </xf>
    <xf numFmtId="0" fontId="13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1" fontId="70" fillId="0" borderId="1" xfId="0" applyNumberFormat="1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top" wrapText="1"/>
    </xf>
    <xf numFmtId="0" fontId="82" fillId="4" borderId="9" xfId="0" applyFont="1" applyFill="1" applyBorder="1" applyAlignment="1">
      <alignment horizontal="center" vertical="center" wrapText="1"/>
    </xf>
    <xf numFmtId="2" fontId="117" fillId="4" borderId="1" xfId="0" applyNumberFormat="1" applyFont="1" applyFill="1" applyBorder="1" applyAlignment="1">
      <alignment horizontal="center" vertical="center"/>
    </xf>
    <xf numFmtId="0" fontId="66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" fontId="24" fillId="4" borderId="2" xfId="0" applyNumberFormat="1" applyFont="1" applyFill="1" applyBorder="1" applyAlignment="1">
      <alignment horizontal="center" vertical="center"/>
    </xf>
    <xf numFmtId="0" fontId="22" fillId="4" borderId="1" xfId="3" applyFont="1" applyFill="1" applyBorder="1" applyAlignment="1">
      <alignment horizontal="center" vertical="center" wrapText="1"/>
    </xf>
    <xf numFmtId="49" fontId="23" fillId="4" borderId="1" xfId="3" applyNumberFormat="1" applyFont="1" applyFill="1" applyBorder="1" applyAlignment="1">
      <alignment horizontal="center" vertical="center" wrapText="1"/>
    </xf>
    <xf numFmtId="0" fontId="23" fillId="4" borderId="1" xfId="3" applyFont="1" applyFill="1" applyBorder="1" applyAlignment="1">
      <alignment horizontal="center" vertical="center" wrapText="1"/>
    </xf>
    <xf numFmtId="0" fontId="46" fillId="4" borderId="1" xfId="3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165" fontId="19" fillId="4" borderId="1" xfId="0" applyNumberFormat="1" applyFont="1" applyFill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top" wrapText="1"/>
    </xf>
    <xf numFmtId="0" fontId="55" fillId="4" borderId="1" xfId="0" applyFont="1" applyFill="1" applyBorder="1" applyAlignment="1">
      <alignment horizontal="center" vertical="top" wrapText="1"/>
    </xf>
    <xf numFmtId="1" fontId="33" fillId="4" borderId="1" xfId="0" applyNumberFormat="1" applyFont="1" applyFill="1" applyBorder="1" applyAlignment="1">
      <alignment horizontal="center" vertical="top" wrapText="1"/>
    </xf>
    <xf numFmtId="0" fontId="28" fillId="4" borderId="1" xfId="3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138" fillId="4" borderId="1" xfId="0" applyFont="1" applyFill="1" applyBorder="1" applyAlignment="1">
      <alignment horizontal="center" vertical="center" wrapText="1"/>
    </xf>
    <xf numFmtId="0" fontId="29" fillId="4" borderId="6" xfId="3" applyFont="1" applyFill="1" applyBorder="1" applyAlignment="1">
      <alignment horizontal="center" vertical="center" wrapText="1"/>
    </xf>
    <xf numFmtId="0" fontId="74" fillId="4" borderId="2" xfId="3" applyFont="1" applyFill="1" applyBorder="1" applyAlignment="1">
      <alignment horizontal="center" vertical="center" wrapText="1"/>
    </xf>
    <xf numFmtId="0" fontId="28" fillId="4" borderId="2" xfId="3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107" fillId="4" borderId="1" xfId="0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0" borderId="4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4" fontId="20" fillId="0" borderId="5" xfId="0" applyNumberFormat="1" applyFont="1" applyFill="1" applyBorder="1" applyAlignment="1">
      <alignment horizontal="center" vertical="center" wrapText="1"/>
    </xf>
    <xf numFmtId="14" fontId="20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" fontId="70" fillId="4" borderId="5" xfId="0" applyNumberFormat="1" applyFont="1" applyFill="1" applyBorder="1" applyAlignment="1">
      <alignment horizontal="center" vertical="center"/>
    </xf>
    <xf numFmtId="1" fontId="70" fillId="4" borderId="8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70" fillId="0" borderId="5" xfId="0" applyNumberFormat="1" applyFont="1" applyBorder="1" applyAlignment="1">
      <alignment horizontal="center" vertical="center"/>
    </xf>
    <xf numFmtId="1" fontId="70" fillId="0" borderId="8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0" fillId="4" borderId="5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9" fillId="0" borderId="0" xfId="0" applyFont="1" applyAlignment="1">
      <alignment horizontal="center"/>
    </xf>
    <xf numFmtId="0" fontId="68" fillId="4" borderId="1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132" fillId="4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82" fillId="0" borderId="5" xfId="0" applyFont="1" applyFill="1" applyBorder="1" applyAlignment="1">
      <alignment horizontal="center" vertical="center" wrapText="1"/>
    </xf>
    <xf numFmtId="0" fontId="82" fillId="0" borderId="8" xfId="0" applyFont="1" applyFill="1" applyBorder="1" applyAlignment="1">
      <alignment horizontal="center" vertical="center" wrapText="1"/>
    </xf>
    <xf numFmtId="0" fontId="82" fillId="0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346748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516731</xdr:colOff>
      <xdr:row>2</xdr:row>
      <xdr:rowOff>504825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11</xdr:col>
      <xdr:colOff>2267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78"/>
  <sheetViews>
    <sheetView tabSelected="1" view="pageBreakPreview" topLeftCell="A2" zoomScaleSheetLayoutView="100" workbookViewId="0">
      <selection activeCell="H110" sqref="H110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6.140625" style="19" customWidth="1"/>
    <col min="5" max="5" width="11.28515625" customWidth="1"/>
    <col min="6" max="6" width="12" customWidth="1"/>
    <col min="7" max="7" width="10.42578125" style="85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11"/>
      <c r="B2" s="412"/>
      <c r="C2" s="412"/>
      <c r="D2" s="412"/>
      <c r="E2" s="412"/>
      <c r="F2" s="412"/>
      <c r="G2" s="412"/>
      <c r="H2" s="412"/>
      <c r="I2" s="412"/>
      <c r="J2" s="412"/>
      <c r="K2" s="412"/>
    </row>
    <row r="3" spans="1:11" ht="41.25" customHeight="1" x14ac:dyDescent="0.2">
      <c r="A3" s="413"/>
      <c r="B3" s="414"/>
      <c r="C3" s="414"/>
      <c r="D3" s="414"/>
      <c r="E3" s="414"/>
      <c r="F3" s="414"/>
      <c r="G3" s="414"/>
      <c r="H3" s="414"/>
      <c r="I3" s="414"/>
      <c r="J3" s="414"/>
      <c r="K3" s="414"/>
    </row>
    <row r="4" spans="1:11" ht="24.95" customHeight="1" x14ac:dyDescent="0.35">
      <c r="A4" s="415" t="s">
        <v>0</v>
      </c>
      <c r="B4" s="415"/>
      <c r="C4" s="415"/>
      <c r="D4" s="415"/>
      <c r="E4" s="415"/>
      <c r="F4" s="415"/>
      <c r="G4" s="415"/>
      <c r="H4" s="415"/>
      <c r="I4" s="415"/>
      <c r="J4" s="415"/>
      <c r="K4" s="415"/>
    </row>
    <row r="5" spans="1:11" ht="22.5" customHeight="1" x14ac:dyDescent="0.35">
      <c r="A5" s="416" t="s">
        <v>1</v>
      </c>
      <c r="B5" s="417"/>
      <c r="C5" s="417"/>
      <c r="D5" s="417"/>
      <c r="E5" s="417"/>
      <c r="F5" s="417"/>
      <c r="G5" s="417"/>
      <c r="H5" s="417"/>
      <c r="I5" s="417"/>
      <c r="J5" s="417"/>
      <c r="K5" s="417"/>
    </row>
    <row r="6" spans="1:11" ht="36" customHeight="1" x14ac:dyDescent="0.2">
      <c r="A6" s="418" t="s">
        <v>995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</row>
    <row r="7" spans="1:11" ht="21" customHeight="1" x14ac:dyDescent="0.2">
      <c r="A7" s="418" t="s">
        <v>641</v>
      </c>
      <c r="B7" s="418"/>
      <c r="C7" s="418"/>
      <c r="D7" s="418"/>
      <c r="E7" s="418"/>
      <c r="F7" s="418"/>
      <c r="G7" s="418"/>
      <c r="H7" s="418"/>
      <c r="I7" s="418"/>
      <c r="J7" s="418"/>
      <c r="K7" s="418"/>
    </row>
    <row r="8" spans="1:11" ht="21" customHeight="1" x14ac:dyDescent="0.35">
      <c r="A8" s="415" t="s">
        <v>2</v>
      </c>
      <c r="B8" s="415"/>
      <c r="C8" s="415"/>
      <c r="D8" s="415"/>
      <c r="E8" s="415"/>
      <c r="F8" s="415"/>
      <c r="G8" s="415"/>
      <c r="H8" s="415"/>
      <c r="I8" s="415"/>
      <c r="J8" s="415"/>
      <c r="K8" s="415"/>
    </row>
    <row r="9" spans="1:11" ht="54" customHeight="1" x14ac:dyDescent="0.25">
      <c r="A9" s="426" t="s">
        <v>996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</row>
    <row r="10" spans="1:11" ht="25.5" customHeight="1" x14ac:dyDescent="0.4">
      <c r="A10" s="428" t="s">
        <v>3</v>
      </c>
      <c r="B10" s="428"/>
      <c r="C10" s="428"/>
      <c r="D10" s="428"/>
      <c r="E10" s="428"/>
      <c r="F10" s="428"/>
      <c r="G10" s="428"/>
      <c r="H10" s="428"/>
      <c r="I10" s="428"/>
      <c r="J10" s="428"/>
      <c r="K10" s="428"/>
    </row>
    <row r="11" spans="1:11" ht="37.5" customHeight="1" x14ac:dyDescent="0.25">
      <c r="A11" s="426" t="s">
        <v>978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</row>
    <row r="12" spans="1:11" ht="21.75" customHeight="1" x14ac:dyDescent="0.35">
      <c r="A12" s="429" t="s">
        <v>535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0"/>
    </row>
    <row r="13" spans="1:11" ht="18.75" customHeight="1" x14ac:dyDescent="0.2">
      <c r="A13" s="418" t="s">
        <v>997</v>
      </c>
      <c r="B13" s="418"/>
      <c r="C13" s="418"/>
      <c r="D13" s="418"/>
      <c r="E13" s="418"/>
      <c r="F13" s="418"/>
      <c r="G13" s="418"/>
      <c r="H13" s="418"/>
      <c r="I13" s="418"/>
      <c r="J13" s="418"/>
      <c r="K13" s="418"/>
    </row>
    <row r="14" spans="1:11" ht="23.25" customHeight="1" x14ac:dyDescent="0.3">
      <c r="A14" s="442">
        <v>45800</v>
      </c>
      <c r="B14" s="443"/>
      <c r="C14" s="443"/>
      <c r="D14" s="443"/>
      <c r="E14" s="443"/>
      <c r="F14" s="443"/>
      <c r="G14" s="443"/>
      <c r="H14" s="443"/>
      <c r="I14" s="443"/>
      <c r="J14" s="443"/>
      <c r="K14" s="443"/>
    </row>
    <row r="15" spans="1:11" ht="32.25" customHeight="1" x14ac:dyDescent="0.2">
      <c r="A15" s="444" t="s">
        <v>4</v>
      </c>
      <c r="B15" s="445"/>
      <c r="C15" s="445"/>
      <c r="D15" s="445"/>
      <c r="E15" s="445"/>
      <c r="F15" s="445"/>
      <c r="G15" s="445"/>
      <c r="H15" s="445"/>
      <c r="I15" s="445"/>
      <c r="J15" s="445"/>
      <c r="K15" s="445"/>
    </row>
    <row r="16" spans="1:11" ht="12.75" customHeight="1" x14ac:dyDescent="0.2">
      <c r="A16" s="407" t="s">
        <v>5</v>
      </c>
      <c r="B16" s="407" t="s">
        <v>6</v>
      </c>
      <c r="C16" s="407" t="s">
        <v>835</v>
      </c>
      <c r="D16" s="407" t="s">
        <v>7</v>
      </c>
      <c r="E16" s="407" t="s">
        <v>1665</v>
      </c>
      <c r="F16" s="407" t="s">
        <v>837</v>
      </c>
      <c r="G16" s="407" t="s">
        <v>838</v>
      </c>
      <c r="H16" s="407" t="s">
        <v>839</v>
      </c>
      <c r="I16" s="419" t="s">
        <v>840</v>
      </c>
      <c r="J16" s="420"/>
      <c r="K16" s="420"/>
    </row>
    <row r="17" spans="1:11" ht="42" customHeight="1" x14ac:dyDescent="0.2">
      <c r="A17" s="408"/>
      <c r="B17" s="408"/>
      <c r="C17" s="408"/>
      <c r="D17" s="408"/>
      <c r="E17" s="408"/>
      <c r="F17" s="408"/>
      <c r="G17" s="408"/>
      <c r="H17" s="408"/>
      <c r="I17" s="199" t="s">
        <v>1214</v>
      </c>
      <c r="J17" s="59" t="s">
        <v>843</v>
      </c>
      <c r="K17" s="59" t="s">
        <v>844</v>
      </c>
    </row>
    <row r="18" spans="1:11" ht="13.5" customHeight="1" x14ac:dyDescent="0.2">
      <c r="A18" s="60">
        <v>1</v>
      </c>
      <c r="B18" s="348" t="s">
        <v>11</v>
      </c>
      <c r="C18" s="348" t="s">
        <v>12</v>
      </c>
      <c r="D18" s="348" t="s">
        <v>13</v>
      </c>
      <c r="E18" s="349">
        <v>380</v>
      </c>
      <c r="F18" s="154">
        <f>G18</f>
        <v>39</v>
      </c>
      <c r="G18" s="154">
        <v>39</v>
      </c>
      <c r="H18" s="154">
        <f t="shared" ref="H18:H22" si="0">G18</f>
        <v>39</v>
      </c>
      <c r="I18" s="387">
        <f>G18*92/100</f>
        <v>35.880000000000003</v>
      </c>
      <c r="J18" s="387">
        <f>G18*88/100</f>
        <v>34.32</v>
      </c>
      <c r="K18" s="387">
        <f>G18*85/100</f>
        <v>33.15</v>
      </c>
    </row>
    <row r="19" spans="1:11" ht="13.5" customHeight="1" x14ac:dyDescent="0.2">
      <c r="A19" s="60">
        <v>2</v>
      </c>
      <c r="B19" s="348" t="s">
        <v>14</v>
      </c>
      <c r="C19" s="348" t="s">
        <v>15</v>
      </c>
      <c r="D19" s="348" t="s">
        <v>13</v>
      </c>
      <c r="E19" s="349">
        <v>380</v>
      </c>
      <c r="F19" s="154">
        <f t="shared" ref="F19:F22" si="1">G19</f>
        <v>59</v>
      </c>
      <c r="G19" s="154">
        <v>59</v>
      </c>
      <c r="H19" s="154">
        <f t="shared" si="0"/>
        <v>59</v>
      </c>
      <c r="I19" s="387">
        <f t="shared" ref="I19:I22" si="2">G19*92/100</f>
        <v>54.28</v>
      </c>
      <c r="J19" s="387">
        <f t="shared" ref="J19:J22" si="3">G19*88/100</f>
        <v>51.92</v>
      </c>
      <c r="K19" s="387">
        <f t="shared" ref="K19:K22" si="4">G19*85/100</f>
        <v>50.15</v>
      </c>
    </row>
    <row r="20" spans="1:11" ht="13.5" customHeight="1" x14ac:dyDescent="0.2">
      <c r="A20" s="60">
        <v>3</v>
      </c>
      <c r="B20" s="348" t="s">
        <v>16</v>
      </c>
      <c r="C20" s="348" t="s">
        <v>17</v>
      </c>
      <c r="D20" s="348" t="s">
        <v>13</v>
      </c>
      <c r="E20" s="349">
        <v>380</v>
      </c>
      <c r="F20" s="154">
        <f t="shared" si="1"/>
        <v>102</v>
      </c>
      <c r="G20" s="154">
        <v>102</v>
      </c>
      <c r="H20" s="154">
        <f t="shared" si="0"/>
        <v>102</v>
      </c>
      <c r="I20" s="387">
        <f t="shared" si="2"/>
        <v>93.84</v>
      </c>
      <c r="J20" s="387">
        <f t="shared" si="3"/>
        <v>89.76</v>
      </c>
      <c r="K20" s="387">
        <f t="shared" si="4"/>
        <v>86.7</v>
      </c>
    </row>
    <row r="21" spans="1:11" ht="13.5" customHeight="1" x14ac:dyDescent="0.2">
      <c r="A21" s="60">
        <v>4</v>
      </c>
      <c r="B21" s="348" t="s">
        <v>18</v>
      </c>
      <c r="C21" s="348" t="s">
        <v>19</v>
      </c>
      <c r="D21" s="348" t="s">
        <v>13</v>
      </c>
      <c r="E21" s="349">
        <v>380</v>
      </c>
      <c r="F21" s="154">
        <f t="shared" si="1"/>
        <v>162</v>
      </c>
      <c r="G21" s="154">
        <v>162</v>
      </c>
      <c r="H21" s="154">
        <f t="shared" si="0"/>
        <v>162</v>
      </c>
      <c r="I21" s="387">
        <f t="shared" si="2"/>
        <v>149.04</v>
      </c>
      <c r="J21" s="387">
        <f t="shared" si="3"/>
        <v>142.56</v>
      </c>
      <c r="K21" s="387">
        <f t="shared" si="4"/>
        <v>137.69999999999999</v>
      </c>
    </row>
    <row r="22" spans="1:11" ht="13.5" customHeight="1" x14ac:dyDescent="0.2">
      <c r="A22" s="60">
        <v>5</v>
      </c>
      <c r="B22" s="348" t="s">
        <v>21</v>
      </c>
      <c r="C22" s="348" t="s">
        <v>22</v>
      </c>
      <c r="D22" s="348" t="s">
        <v>13</v>
      </c>
      <c r="E22" s="349">
        <v>380</v>
      </c>
      <c r="F22" s="154">
        <f t="shared" si="1"/>
        <v>347</v>
      </c>
      <c r="G22" s="154">
        <v>347</v>
      </c>
      <c r="H22" s="154">
        <f t="shared" si="0"/>
        <v>347</v>
      </c>
      <c r="I22" s="387">
        <f t="shared" si="2"/>
        <v>319.24</v>
      </c>
      <c r="J22" s="387">
        <f t="shared" si="3"/>
        <v>305.36</v>
      </c>
      <c r="K22" s="387">
        <f t="shared" si="4"/>
        <v>294.95</v>
      </c>
    </row>
    <row r="23" spans="1:11" ht="13.5" customHeight="1" x14ac:dyDescent="0.2">
      <c r="A23" s="60">
        <v>6</v>
      </c>
      <c r="B23" s="348" t="s">
        <v>1643</v>
      </c>
      <c r="C23" s="348" t="s">
        <v>22</v>
      </c>
      <c r="D23" s="348" t="s">
        <v>13</v>
      </c>
      <c r="E23" s="349">
        <v>380</v>
      </c>
      <c r="F23" s="154">
        <f t="shared" ref="F23:F27" si="5">G23</f>
        <v>347</v>
      </c>
      <c r="G23" s="154">
        <v>347</v>
      </c>
      <c r="H23" s="154">
        <f t="shared" ref="H23:H27" si="6">G23</f>
        <v>347</v>
      </c>
      <c r="I23" s="387">
        <f t="shared" ref="I23:I27" si="7">G23*92/100</f>
        <v>319.24</v>
      </c>
      <c r="J23" s="387">
        <f t="shared" ref="J23:J27" si="8">G23*88/100</f>
        <v>305.36</v>
      </c>
      <c r="K23" s="387">
        <f t="shared" ref="K23:K27" si="9">G23*85/100</f>
        <v>294.95</v>
      </c>
    </row>
    <row r="24" spans="1:11" ht="13.5" customHeight="1" x14ac:dyDescent="0.2">
      <c r="A24" s="60">
        <v>7</v>
      </c>
      <c r="B24" s="348" t="s">
        <v>562</v>
      </c>
      <c r="C24" s="348" t="s">
        <v>23</v>
      </c>
      <c r="D24" s="348" t="s">
        <v>13</v>
      </c>
      <c r="E24" s="349">
        <v>460</v>
      </c>
      <c r="F24" s="154">
        <f t="shared" si="5"/>
        <v>123</v>
      </c>
      <c r="G24" s="154">
        <v>123</v>
      </c>
      <c r="H24" s="154">
        <f t="shared" si="6"/>
        <v>123</v>
      </c>
      <c r="I24" s="387">
        <f t="shared" si="7"/>
        <v>113.16</v>
      </c>
      <c r="J24" s="387">
        <f t="shared" si="8"/>
        <v>108.24</v>
      </c>
      <c r="K24" s="387">
        <f t="shared" si="9"/>
        <v>104.55</v>
      </c>
    </row>
    <row r="25" spans="1:11" ht="13.5" customHeight="1" x14ac:dyDescent="0.2">
      <c r="A25" s="60">
        <v>8</v>
      </c>
      <c r="B25" s="348" t="s">
        <v>563</v>
      </c>
      <c r="C25" s="348" t="s">
        <v>19</v>
      </c>
      <c r="D25" s="348" t="s">
        <v>13</v>
      </c>
      <c r="E25" s="349">
        <v>460</v>
      </c>
      <c r="F25" s="154">
        <f t="shared" si="5"/>
        <v>196</v>
      </c>
      <c r="G25" s="154">
        <v>196</v>
      </c>
      <c r="H25" s="154">
        <f t="shared" si="6"/>
        <v>196</v>
      </c>
      <c r="I25" s="387">
        <f t="shared" si="7"/>
        <v>180.32</v>
      </c>
      <c r="J25" s="387">
        <f t="shared" si="8"/>
        <v>172.48</v>
      </c>
      <c r="K25" s="387">
        <f t="shared" si="9"/>
        <v>166.6</v>
      </c>
    </row>
    <row r="26" spans="1:11" ht="13.5" customHeight="1" x14ac:dyDescent="0.2">
      <c r="A26" s="60">
        <v>9</v>
      </c>
      <c r="B26" s="348" t="s">
        <v>564</v>
      </c>
      <c r="C26" s="348" t="s">
        <v>22</v>
      </c>
      <c r="D26" s="348" t="s">
        <v>13</v>
      </c>
      <c r="E26" s="349">
        <v>460</v>
      </c>
      <c r="F26" s="154">
        <f t="shared" si="5"/>
        <v>417</v>
      </c>
      <c r="G26" s="154">
        <v>417</v>
      </c>
      <c r="H26" s="154">
        <f t="shared" si="6"/>
        <v>417</v>
      </c>
      <c r="I26" s="387">
        <f t="shared" si="7"/>
        <v>383.64</v>
      </c>
      <c r="J26" s="387">
        <f t="shared" si="8"/>
        <v>366.96</v>
      </c>
      <c r="K26" s="387">
        <f t="shared" si="9"/>
        <v>354.45</v>
      </c>
    </row>
    <row r="27" spans="1:11" ht="13.5" customHeight="1" x14ac:dyDescent="0.2">
      <c r="A27" s="60">
        <v>10</v>
      </c>
      <c r="B27" s="348" t="s">
        <v>565</v>
      </c>
      <c r="C27" s="348" t="s">
        <v>24</v>
      </c>
      <c r="D27" s="348" t="s">
        <v>13</v>
      </c>
      <c r="E27" s="349">
        <v>400</v>
      </c>
      <c r="F27" s="154">
        <f t="shared" si="5"/>
        <v>560</v>
      </c>
      <c r="G27" s="154">
        <v>560</v>
      </c>
      <c r="H27" s="154">
        <f t="shared" si="6"/>
        <v>560</v>
      </c>
      <c r="I27" s="387">
        <f t="shared" si="7"/>
        <v>515.20000000000005</v>
      </c>
      <c r="J27" s="387">
        <f t="shared" si="8"/>
        <v>492.8</v>
      </c>
      <c r="K27" s="387">
        <f t="shared" si="9"/>
        <v>476</v>
      </c>
    </row>
    <row r="28" spans="1:11" ht="13.5" customHeight="1" x14ac:dyDescent="0.2">
      <c r="A28" s="60">
        <v>11</v>
      </c>
      <c r="B28" s="348" t="s">
        <v>1368</v>
      </c>
      <c r="C28" s="348" t="s">
        <v>1369</v>
      </c>
      <c r="D28" s="348" t="s">
        <v>13</v>
      </c>
      <c r="E28" s="349">
        <v>400</v>
      </c>
      <c r="F28" s="154">
        <f t="shared" ref="F28:F54" si="10">G28</f>
        <v>670</v>
      </c>
      <c r="G28" s="154">
        <v>670</v>
      </c>
      <c r="H28" s="154">
        <f t="shared" ref="H28:H54" si="11">G28</f>
        <v>670</v>
      </c>
      <c r="I28" s="387">
        <f t="shared" ref="I28:I54" si="12">G28*92/100</f>
        <v>616.4</v>
      </c>
      <c r="J28" s="387">
        <f t="shared" ref="J28:J54" si="13">G28*88/100</f>
        <v>589.6</v>
      </c>
      <c r="K28" s="387">
        <f t="shared" ref="K28:K54" si="14">G28*85/100</f>
        <v>569.5</v>
      </c>
    </row>
    <row r="29" spans="1:11" ht="13.5" customHeight="1" x14ac:dyDescent="0.2">
      <c r="A29" s="60">
        <v>12</v>
      </c>
      <c r="B29" s="348" t="s">
        <v>602</v>
      </c>
      <c r="C29" s="348" t="s">
        <v>26</v>
      </c>
      <c r="D29" s="348" t="s">
        <v>592</v>
      </c>
      <c r="E29" s="349">
        <v>430</v>
      </c>
      <c r="F29" s="154">
        <f t="shared" si="10"/>
        <v>197</v>
      </c>
      <c r="G29" s="154">
        <v>197</v>
      </c>
      <c r="H29" s="154">
        <f t="shared" si="11"/>
        <v>197</v>
      </c>
      <c r="I29" s="387">
        <f t="shared" si="12"/>
        <v>181.24</v>
      </c>
      <c r="J29" s="387">
        <f t="shared" si="13"/>
        <v>173.36</v>
      </c>
      <c r="K29" s="387">
        <f t="shared" si="14"/>
        <v>167.45</v>
      </c>
    </row>
    <row r="30" spans="1:11" ht="13.5" customHeight="1" x14ac:dyDescent="0.2">
      <c r="A30" s="60">
        <v>13</v>
      </c>
      <c r="B30" s="348" t="s">
        <v>603</v>
      </c>
      <c r="C30" s="348" t="s">
        <v>601</v>
      </c>
      <c r="D30" s="348" t="s">
        <v>592</v>
      </c>
      <c r="E30" s="349">
        <v>430</v>
      </c>
      <c r="F30" s="154">
        <f t="shared" si="10"/>
        <v>392</v>
      </c>
      <c r="G30" s="154">
        <v>392</v>
      </c>
      <c r="H30" s="154">
        <f t="shared" si="11"/>
        <v>392</v>
      </c>
      <c r="I30" s="387">
        <f t="shared" si="12"/>
        <v>360.64</v>
      </c>
      <c r="J30" s="387">
        <f t="shared" si="13"/>
        <v>344.96</v>
      </c>
      <c r="K30" s="387">
        <f t="shared" si="14"/>
        <v>333.2</v>
      </c>
    </row>
    <row r="31" spans="1:11" ht="30.75" customHeight="1" x14ac:dyDescent="0.2">
      <c r="A31" s="60">
        <v>14</v>
      </c>
      <c r="B31" s="348" t="s">
        <v>920</v>
      </c>
      <c r="C31" s="348" t="s">
        <v>26</v>
      </c>
      <c r="D31" s="348" t="s">
        <v>592</v>
      </c>
      <c r="E31" s="349">
        <v>430</v>
      </c>
      <c r="F31" s="154">
        <f t="shared" si="10"/>
        <v>225</v>
      </c>
      <c r="G31" s="154">
        <v>225</v>
      </c>
      <c r="H31" s="154">
        <f t="shared" si="11"/>
        <v>225</v>
      </c>
      <c r="I31" s="387">
        <f t="shared" si="12"/>
        <v>207</v>
      </c>
      <c r="J31" s="387">
        <f t="shared" si="13"/>
        <v>198</v>
      </c>
      <c r="K31" s="387">
        <f t="shared" si="14"/>
        <v>191.25</v>
      </c>
    </row>
    <row r="32" spans="1:11" ht="35.25" customHeight="1" x14ac:dyDescent="0.2">
      <c r="A32" s="60">
        <v>15</v>
      </c>
      <c r="B32" s="348" t="s">
        <v>921</v>
      </c>
      <c r="C32" s="348" t="s">
        <v>883</v>
      </c>
      <c r="D32" s="348" t="s">
        <v>592</v>
      </c>
      <c r="E32" s="349">
        <v>430</v>
      </c>
      <c r="F32" s="154">
        <f t="shared" si="10"/>
        <v>450</v>
      </c>
      <c r="G32" s="154">
        <v>450</v>
      </c>
      <c r="H32" s="154">
        <f t="shared" si="11"/>
        <v>450</v>
      </c>
      <c r="I32" s="387">
        <f t="shared" si="12"/>
        <v>414</v>
      </c>
      <c r="J32" s="387">
        <f t="shared" si="13"/>
        <v>396</v>
      </c>
      <c r="K32" s="387">
        <f t="shared" si="14"/>
        <v>382.5</v>
      </c>
    </row>
    <row r="33" spans="1:11" ht="16.5" customHeight="1" x14ac:dyDescent="0.2">
      <c r="A33" s="60">
        <v>16</v>
      </c>
      <c r="B33" s="348" t="s">
        <v>594</v>
      </c>
      <c r="C33" s="348" t="s">
        <v>591</v>
      </c>
      <c r="D33" s="348" t="s">
        <v>593</v>
      </c>
      <c r="E33" s="349">
        <v>400</v>
      </c>
      <c r="F33" s="154">
        <f t="shared" si="10"/>
        <v>84</v>
      </c>
      <c r="G33" s="154">
        <v>84</v>
      </c>
      <c r="H33" s="154">
        <f t="shared" si="11"/>
        <v>84</v>
      </c>
      <c r="I33" s="387">
        <f t="shared" si="12"/>
        <v>77.28</v>
      </c>
      <c r="J33" s="387">
        <f t="shared" si="13"/>
        <v>73.92</v>
      </c>
      <c r="K33" s="387">
        <f t="shared" si="14"/>
        <v>71.400000000000006</v>
      </c>
    </row>
    <row r="34" spans="1:11" ht="13.5" customHeight="1" x14ac:dyDescent="0.2">
      <c r="A34" s="60">
        <v>17</v>
      </c>
      <c r="B34" s="348" t="s">
        <v>566</v>
      </c>
      <c r="C34" s="348" t="s">
        <v>25</v>
      </c>
      <c r="D34" s="348" t="s">
        <v>534</v>
      </c>
      <c r="E34" s="349">
        <v>450</v>
      </c>
      <c r="F34" s="154">
        <f t="shared" si="10"/>
        <v>158</v>
      </c>
      <c r="G34" s="154">
        <v>158</v>
      </c>
      <c r="H34" s="152">
        <f t="shared" si="11"/>
        <v>158</v>
      </c>
      <c r="I34" s="387">
        <f t="shared" si="12"/>
        <v>145.36000000000001</v>
      </c>
      <c r="J34" s="387">
        <f t="shared" si="13"/>
        <v>139.04</v>
      </c>
      <c r="K34" s="387">
        <f t="shared" si="14"/>
        <v>134.30000000000001</v>
      </c>
    </row>
    <row r="35" spans="1:11" ht="14.25" customHeight="1" x14ac:dyDescent="0.2">
      <c r="A35" s="60">
        <v>18</v>
      </c>
      <c r="B35" s="348" t="s">
        <v>645</v>
      </c>
      <c r="C35" s="348" t="s">
        <v>125</v>
      </c>
      <c r="D35" s="348" t="s">
        <v>27</v>
      </c>
      <c r="E35" s="349">
        <v>380</v>
      </c>
      <c r="F35" s="154">
        <f t="shared" si="10"/>
        <v>1052</v>
      </c>
      <c r="G35" s="154">
        <v>1052</v>
      </c>
      <c r="H35" s="152">
        <f t="shared" si="11"/>
        <v>1052</v>
      </c>
      <c r="I35" s="387">
        <f t="shared" si="12"/>
        <v>967.84</v>
      </c>
      <c r="J35" s="387">
        <f t="shared" si="13"/>
        <v>925.76</v>
      </c>
      <c r="K35" s="387">
        <f t="shared" si="14"/>
        <v>894.2</v>
      </c>
    </row>
    <row r="36" spans="1:11" ht="12.75" customHeight="1" x14ac:dyDescent="0.2">
      <c r="A36" s="60">
        <v>19</v>
      </c>
      <c r="B36" s="348" t="s">
        <v>646</v>
      </c>
      <c r="C36" s="348" t="s">
        <v>529</v>
      </c>
      <c r="D36" s="348" t="s">
        <v>27</v>
      </c>
      <c r="E36" s="349">
        <v>380</v>
      </c>
      <c r="F36" s="154">
        <f t="shared" si="10"/>
        <v>1389</v>
      </c>
      <c r="G36" s="154">
        <v>1389</v>
      </c>
      <c r="H36" s="152">
        <f t="shared" si="11"/>
        <v>1389</v>
      </c>
      <c r="I36" s="387">
        <f t="shared" si="12"/>
        <v>1277.8800000000001</v>
      </c>
      <c r="J36" s="387">
        <f t="shared" si="13"/>
        <v>1222.32</v>
      </c>
      <c r="K36" s="387">
        <f t="shared" si="14"/>
        <v>1180.6500000000001</v>
      </c>
    </row>
    <row r="37" spans="1:11" ht="17.25" customHeight="1" x14ac:dyDescent="0.2">
      <c r="A37" s="60">
        <v>20</v>
      </c>
      <c r="B37" s="326" t="s">
        <v>893</v>
      </c>
      <c r="C37" s="326" t="s">
        <v>536</v>
      </c>
      <c r="D37" s="326" t="s">
        <v>537</v>
      </c>
      <c r="E37" s="337">
        <v>320</v>
      </c>
      <c r="F37" s="210">
        <f t="shared" si="10"/>
        <v>840</v>
      </c>
      <c r="G37" s="73">
        <v>840</v>
      </c>
      <c r="H37" s="211">
        <f t="shared" si="11"/>
        <v>840</v>
      </c>
      <c r="I37" s="338">
        <f t="shared" si="12"/>
        <v>772.8</v>
      </c>
      <c r="J37" s="338">
        <f t="shared" si="13"/>
        <v>739.2</v>
      </c>
      <c r="K37" s="338">
        <f t="shared" si="14"/>
        <v>714</v>
      </c>
    </row>
    <row r="38" spans="1:11" ht="18" customHeight="1" x14ac:dyDescent="0.2">
      <c r="A38" s="60">
        <v>21</v>
      </c>
      <c r="B38" s="348" t="s">
        <v>580</v>
      </c>
      <c r="C38" s="348" t="s">
        <v>583</v>
      </c>
      <c r="D38" s="348" t="s">
        <v>584</v>
      </c>
      <c r="E38" s="349">
        <v>300</v>
      </c>
      <c r="F38" s="154">
        <f t="shared" si="10"/>
        <v>95</v>
      </c>
      <c r="G38" s="154">
        <v>95</v>
      </c>
      <c r="H38" s="152">
        <f t="shared" si="11"/>
        <v>95</v>
      </c>
      <c r="I38" s="387">
        <f t="shared" si="12"/>
        <v>87.4</v>
      </c>
      <c r="J38" s="387">
        <f t="shared" si="13"/>
        <v>83.6</v>
      </c>
      <c r="K38" s="387">
        <f t="shared" si="14"/>
        <v>80.75</v>
      </c>
    </row>
    <row r="39" spans="1:11" ht="18" customHeight="1" x14ac:dyDescent="0.2">
      <c r="A39" s="60">
        <v>22</v>
      </c>
      <c r="B39" s="396" t="s">
        <v>1686</v>
      </c>
      <c r="C39" s="396" t="s">
        <v>616</v>
      </c>
      <c r="D39" s="348" t="s">
        <v>584</v>
      </c>
      <c r="E39" s="349">
        <v>230</v>
      </c>
      <c r="F39" s="154">
        <f t="shared" ref="F39" si="15">G39</f>
        <v>80</v>
      </c>
      <c r="G39" s="154">
        <v>80</v>
      </c>
      <c r="H39" s="152">
        <f t="shared" ref="H39" si="16">G39</f>
        <v>80</v>
      </c>
      <c r="I39" s="387">
        <f t="shared" ref="I39" si="17">G39*92/100</f>
        <v>73.599999999999994</v>
      </c>
      <c r="J39" s="387">
        <f t="shared" ref="J39" si="18">G39*88/100</f>
        <v>70.400000000000006</v>
      </c>
      <c r="K39" s="387">
        <f t="shared" ref="K39" si="19">G39*85/100</f>
        <v>68</v>
      </c>
    </row>
    <row r="40" spans="1:11" ht="18" customHeight="1" x14ac:dyDescent="0.2">
      <c r="A40" s="60">
        <v>23</v>
      </c>
      <c r="B40" s="348" t="s">
        <v>585</v>
      </c>
      <c r="C40" s="348" t="s">
        <v>26</v>
      </c>
      <c r="D40" s="348" t="s">
        <v>584</v>
      </c>
      <c r="E40" s="349">
        <v>260</v>
      </c>
      <c r="F40" s="154">
        <f t="shared" si="10"/>
        <v>138</v>
      </c>
      <c r="G40" s="154">
        <v>138</v>
      </c>
      <c r="H40" s="152">
        <f t="shared" si="11"/>
        <v>138</v>
      </c>
      <c r="I40" s="387">
        <f t="shared" si="12"/>
        <v>126.96</v>
      </c>
      <c r="J40" s="387">
        <f t="shared" si="13"/>
        <v>121.44</v>
      </c>
      <c r="K40" s="387">
        <f t="shared" si="14"/>
        <v>117.3</v>
      </c>
    </row>
    <row r="41" spans="1:11" ht="18" customHeight="1" x14ac:dyDescent="0.2">
      <c r="A41" s="60">
        <v>24</v>
      </c>
      <c r="B41" s="348" t="s">
        <v>581</v>
      </c>
      <c r="C41" s="348" t="s">
        <v>36</v>
      </c>
      <c r="D41" s="348" t="s">
        <v>584</v>
      </c>
      <c r="E41" s="349">
        <v>260</v>
      </c>
      <c r="F41" s="154">
        <f t="shared" si="10"/>
        <v>265</v>
      </c>
      <c r="G41" s="154">
        <v>265</v>
      </c>
      <c r="H41" s="152">
        <f t="shared" si="11"/>
        <v>265</v>
      </c>
      <c r="I41" s="387">
        <f t="shared" si="12"/>
        <v>243.8</v>
      </c>
      <c r="J41" s="387">
        <f t="shared" si="13"/>
        <v>233.2</v>
      </c>
      <c r="K41" s="387">
        <f t="shared" si="14"/>
        <v>225.25</v>
      </c>
    </row>
    <row r="42" spans="1:11" ht="34.5" customHeight="1" x14ac:dyDescent="0.2">
      <c r="A42" s="60">
        <v>25</v>
      </c>
      <c r="B42" s="348" t="s">
        <v>582</v>
      </c>
      <c r="C42" s="348" t="s">
        <v>122</v>
      </c>
      <c r="D42" s="348" t="s">
        <v>584</v>
      </c>
      <c r="E42" s="349">
        <v>260</v>
      </c>
      <c r="F42" s="154">
        <f t="shared" si="10"/>
        <v>452</v>
      </c>
      <c r="G42" s="154">
        <v>452</v>
      </c>
      <c r="H42" s="152">
        <f t="shared" si="11"/>
        <v>452</v>
      </c>
      <c r="I42" s="387">
        <f t="shared" si="12"/>
        <v>415.84</v>
      </c>
      <c r="J42" s="387">
        <f t="shared" si="13"/>
        <v>397.76</v>
      </c>
      <c r="K42" s="387">
        <f t="shared" si="14"/>
        <v>384.2</v>
      </c>
    </row>
    <row r="43" spans="1:11" ht="34.5" customHeight="1" x14ac:dyDescent="0.2">
      <c r="A43" s="60">
        <v>26</v>
      </c>
      <c r="B43" s="348" t="s">
        <v>580</v>
      </c>
      <c r="C43" s="348" t="s">
        <v>583</v>
      </c>
      <c r="D43" s="348" t="s">
        <v>1528</v>
      </c>
      <c r="E43" s="349">
        <v>300</v>
      </c>
      <c r="F43" s="154">
        <f t="shared" si="10"/>
        <v>406</v>
      </c>
      <c r="G43" s="154">
        <v>406</v>
      </c>
      <c r="H43" s="152">
        <f t="shared" si="11"/>
        <v>406</v>
      </c>
      <c r="I43" s="387">
        <f t="shared" si="12"/>
        <v>373.52</v>
      </c>
      <c r="J43" s="387">
        <f t="shared" si="13"/>
        <v>357.28</v>
      </c>
      <c r="K43" s="387">
        <f t="shared" si="14"/>
        <v>345.1</v>
      </c>
    </row>
    <row r="44" spans="1:11" ht="34.5" customHeight="1" x14ac:dyDescent="0.2">
      <c r="A44" s="60">
        <v>27</v>
      </c>
      <c r="B44" s="348" t="s">
        <v>1330</v>
      </c>
      <c r="C44" s="348" t="s">
        <v>616</v>
      </c>
      <c r="D44" s="348" t="s">
        <v>1529</v>
      </c>
      <c r="E44" s="349">
        <v>230</v>
      </c>
      <c r="F44" s="154">
        <f t="shared" si="10"/>
        <v>515</v>
      </c>
      <c r="G44" s="154">
        <v>515</v>
      </c>
      <c r="H44" s="154">
        <f t="shared" si="11"/>
        <v>515</v>
      </c>
      <c r="I44" s="153">
        <f t="shared" si="12"/>
        <v>473.8</v>
      </c>
      <c r="J44" s="153">
        <f t="shared" si="13"/>
        <v>453.2</v>
      </c>
      <c r="K44" s="153">
        <f t="shared" si="14"/>
        <v>437.75</v>
      </c>
    </row>
    <row r="45" spans="1:11" ht="34.5" customHeight="1" x14ac:dyDescent="0.2">
      <c r="A45" s="60">
        <v>28</v>
      </c>
      <c r="B45" s="348" t="s">
        <v>1365</v>
      </c>
      <c r="C45" s="348" t="s">
        <v>1366</v>
      </c>
      <c r="D45" s="348" t="s">
        <v>1367</v>
      </c>
      <c r="E45" s="349">
        <v>260</v>
      </c>
      <c r="F45" s="154">
        <f t="shared" si="10"/>
        <v>430</v>
      </c>
      <c r="G45" s="154">
        <v>430</v>
      </c>
      <c r="H45" s="154">
        <f t="shared" si="11"/>
        <v>430</v>
      </c>
      <c r="I45" s="153">
        <f t="shared" si="12"/>
        <v>395.6</v>
      </c>
      <c r="J45" s="153">
        <f t="shared" si="13"/>
        <v>378.4</v>
      </c>
      <c r="K45" s="153">
        <f t="shared" si="14"/>
        <v>365.5</v>
      </c>
    </row>
    <row r="46" spans="1:11" ht="33" customHeight="1" x14ac:dyDescent="0.2">
      <c r="A46" s="60">
        <v>29</v>
      </c>
      <c r="B46" s="348" t="s">
        <v>1678</v>
      </c>
      <c r="C46" s="348" t="s">
        <v>1677</v>
      </c>
      <c r="D46" s="348" t="s">
        <v>1679</v>
      </c>
      <c r="E46" s="349">
        <v>420</v>
      </c>
      <c r="F46" s="154">
        <f t="shared" si="10"/>
        <v>566</v>
      </c>
      <c r="G46" s="154">
        <v>566</v>
      </c>
      <c r="H46" s="154">
        <f t="shared" si="11"/>
        <v>566</v>
      </c>
      <c r="I46" s="153">
        <f t="shared" si="12"/>
        <v>520.72</v>
      </c>
      <c r="J46" s="153">
        <f t="shared" si="13"/>
        <v>498.08</v>
      </c>
      <c r="K46" s="153">
        <f t="shared" si="14"/>
        <v>481.1</v>
      </c>
    </row>
    <row r="47" spans="1:11" ht="33" customHeight="1" x14ac:dyDescent="0.2">
      <c r="A47" s="60">
        <v>30</v>
      </c>
      <c r="B47" s="348" t="s">
        <v>1678</v>
      </c>
      <c r="C47" s="348" t="s">
        <v>1681</v>
      </c>
      <c r="D47" s="348" t="s">
        <v>1680</v>
      </c>
      <c r="E47" s="349">
        <v>420</v>
      </c>
      <c r="F47" s="154">
        <f t="shared" si="10"/>
        <v>962</v>
      </c>
      <c r="G47" s="154">
        <v>962</v>
      </c>
      <c r="H47" s="154">
        <f t="shared" ref="H47" si="20">G47</f>
        <v>962</v>
      </c>
      <c r="I47" s="153">
        <f t="shared" ref="I47" si="21">G47*92/100</f>
        <v>885.04</v>
      </c>
      <c r="J47" s="153">
        <f t="shared" ref="J47" si="22">G47*88/100</f>
        <v>846.56</v>
      </c>
      <c r="K47" s="153">
        <f t="shared" ref="K47" si="23">G47*85/100</f>
        <v>817.7</v>
      </c>
    </row>
    <row r="48" spans="1:11" ht="33" customHeight="1" x14ac:dyDescent="0.2">
      <c r="A48" s="60">
        <v>31</v>
      </c>
      <c r="B48" s="348" t="s">
        <v>1678</v>
      </c>
      <c r="C48" s="348" t="s">
        <v>1677</v>
      </c>
      <c r="D48" s="348" t="s">
        <v>1682</v>
      </c>
      <c r="E48" s="349">
        <v>420</v>
      </c>
      <c r="F48" s="154">
        <f t="shared" si="10"/>
        <v>1090</v>
      </c>
      <c r="G48" s="154">
        <v>1090</v>
      </c>
      <c r="H48" s="154">
        <f t="shared" ref="H48" si="24">G48</f>
        <v>1090</v>
      </c>
      <c r="I48" s="153">
        <f t="shared" ref="I48" si="25">G48*92/100</f>
        <v>1002.8</v>
      </c>
      <c r="J48" s="153">
        <f t="shared" ref="J48" si="26">G48*88/100</f>
        <v>959.2</v>
      </c>
      <c r="K48" s="153">
        <f t="shared" ref="K48" si="27">G48*85/100</f>
        <v>926.5</v>
      </c>
    </row>
    <row r="49" spans="1:11" ht="17.25" customHeight="1" x14ac:dyDescent="0.2">
      <c r="A49" s="60">
        <v>32</v>
      </c>
      <c r="B49" s="388" t="s">
        <v>795</v>
      </c>
      <c r="C49" s="225" t="s">
        <v>25</v>
      </c>
      <c r="D49" s="225" t="s">
        <v>627</v>
      </c>
      <c r="E49" s="253">
        <v>470</v>
      </c>
      <c r="F49" s="154">
        <f t="shared" si="10"/>
        <v>160</v>
      </c>
      <c r="G49" s="154">
        <v>160</v>
      </c>
      <c r="H49" s="152">
        <f t="shared" si="11"/>
        <v>160</v>
      </c>
      <c r="I49" s="387">
        <f t="shared" si="12"/>
        <v>147.19999999999999</v>
      </c>
      <c r="J49" s="387">
        <f t="shared" si="13"/>
        <v>140.80000000000001</v>
      </c>
      <c r="K49" s="387">
        <f t="shared" si="14"/>
        <v>136</v>
      </c>
    </row>
    <row r="50" spans="1:11" ht="17.25" customHeight="1" x14ac:dyDescent="0.2">
      <c r="A50" s="60">
        <v>33</v>
      </c>
      <c r="B50" s="388" t="s">
        <v>796</v>
      </c>
      <c r="C50" s="225" t="s">
        <v>9</v>
      </c>
      <c r="D50" s="389" t="s">
        <v>627</v>
      </c>
      <c r="E50" s="253">
        <v>470</v>
      </c>
      <c r="F50" s="154">
        <f t="shared" si="10"/>
        <v>224</v>
      </c>
      <c r="G50" s="154">
        <v>224</v>
      </c>
      <c r="H50" s="152">
        <f t="shared" si="11"/>
        <v>224</v>
      </c>
      <c r="I50" s="387">
        <f t="shared" si="12"/>
        <v>206.08</v>
      </c>
      <c r="J50" s="387">
        <f t="shared" si="13"/>
        <v>197.12</v>
      </c>
      <c r="K50" s="387">
        <f t="shared" si="14"/>
        <v>190.4</v>
      </c>
    </row>
    <row r="51" spans="1:11" ht="17.25" customHeight="1" x14ac:dyDescent="0.2">
      <c r="A51" s="60">
        <v>34</v>
      </c>
      <c r="B51" s="388" t="s">
        <v>797</v>
      </c>
      <c r="C51" s="225" t="s">
        <v>10</v>
      </c>
      <c r="D51" s="225" t="s">
        <v>627</v>
      </c>
      <c r="E51" s="253">
        <v>470</v>
      </c>
      <c r="F51" s="154">
        <f t="shared" si="10"/>
        <v>439</v>
      </c>
      <c r="G51" s="154">
        <v>439</v>
      </c>
      <c r="H51" s="152">
        <f t="shared" si="11"/>
        <v>439</v>
      </c>
      <c r="I51" s="387">
        <f t="shared" si="12"/>
        <v>403.88</v>
      </c>
      <c r="J51" s="387">
        <f t="shared" si="13"/>
        <v>386.32</v>
      </c>
      <c r="K51" s="387">
        <f t="shared" si="14"/>
        <v>373.15</v>
      </c>
    </row>
    <row r="52" spans="1:11" ht="17.25" customHeight="1" x14ac:dyDescent="0.2">
      <c r="A52" s="60">
        <v>35</v>
      </c>
      <c r="B52" s="390" t="s">
        <v>828</v>
      </c>
      <c r="C52" s="389" t="s">
        <v>25</v>
      </c>
      <c r="D52" s="389" t="s">
        <v>627</v>
      </c>
      <c r="E52" s="391">
        <v>400</v>
      </c>
      <c r="F52" s="154">
        <f t="shared" si="10"/>
        <v>135</v>
      </c>
      <c r="G52" s="154">
        <v>135</v>
      </c>
      <c r="H52" s="152">
        <f t="shared" si="11"/>
        <v>135</v>
      </c>
      <c r="I52" s="387">
        <f t="shared" si="12"/>
        <v>124.2</v>
      </c>
      <c r="J52" s="387">
        <f t="shared" si="13"/>
        <v>118.8</v>
      </c>
      <c r="K52" s="387">
        <f t="shared" si="14"/>
        <v>114.75</v>
      </c>
    </row>
    <row r="53" spans="1:11" ht="17.25" customHeight="1" x14ac:dyDescent="0.2">
      <c r="A53" s="60">
        <v>36</v>
      </c>
      <c r="B53" s="390" t="s">
        <v>829</v>
      </c>
      <c r="C53" s="389" t="s">
        <v>9</v>
      </c>
      <c r="D53" s="389" t="s">
        <v>627</v>
      </c>
      <c r="E53" s="391">
        <v>400</v>
      </c>
      <c r="F53" s="154">
        <f t="shared" si="10"/>
        <v>190</v>
      </c>
      <c r="G53" s="154">
        <v>190</v>
      </c>
      <c r="H53" s="152">
        <f t="shared" si="11"/>
        <v>190</v>
      </c>
      <c r="I53" s="387">
        <f t="shared" si="12"/>
        <v>174.8</v>
      </c>
      <c r="J53" s="387">
        <f t="shared" si="13"/>
        <v>167.2</v>
      </c>
      <c r="K53" s="387">
        <f t="shared" si="14"/>
        <v>161.5</v>
      </c>
    </row>
    <row r="54" spans="1:11" ht="17.25" customHeight="1" x14ac:dyDescent="0.2">
      <c r="A54" s="60">
        <v>37</v>
      </c>
      <c r="B54" s="390" t="s">
        <v>830</v>
      </c>
      <c r="C54" s="389" t="s">
        <v>10</v>
      </c>
      <c r="D54" s="389" t="s">
        <v>627</v>
      </c>
      <c r="E54" s="391">
        <v>400</v>
      </c>
      <c r="F54" s="154">
        <f t="shared" si="10"/>
        <v>373</v>
      </c>
      <c r="G54" s="154">
        <v>373</v>
      </c>
      <c r="H54" s="152">
        <f t="shared" si="11"/>
        <v>373</v>
      </c>
      <c r="I54" s="387">
        <f t="shared" si="12"/>
        <v>343.16</v>
      </c>
      <c r="J54" s="387">
        <f t="shared" si="13"/>
        <v>328.24</v>
      </c>
      <c r="K54" s="387">
        <f t="shared" si="14"/>
        <v>317.05</v>
      </c>
    </row>
    <row r="55" spans="1:11" ht="13.5" customHeight="1" x14ac:dyDescent="0.2">
      <c r="A55" s="60">
        <v>38</v>
      </c>
      <c r="B55" s="213" t="s">
        <v>628</v>
      </c>
      <c r="C55" s="214" t="s">
        <v>629</v>
      </c>
      <c r="D55" s="216" t="s">
        <v>627</v>
      </c>
      <c r="E55" s="215">
        <v>470</v>
      </c>
      <c r="F55" s="210">
        <f t="shared" ref="F55:F81" si="28">G55</f>
        <v>70</v>
      </c>
      <c r="G55" s="73">
        <v>70</v>
      </c>
      <c r="H55" s="211">
        <f t="shared" ref="H55:H81" si="29">G55</f>
        <v>70</v>
      </c>
      <c r="I55" s="212">
        <f t="shared" ref="I55:I81" si="30">G55*92/100</f>
        <v>64.400000000000006</v>
      </c>
      <c r="J55" s="212">
        <f t="shared" ref="J55:J81" si="31">G55*88/100</f>
        <v>61.6</v>
      </c>
      <c r="K55" s="212">
        <f t="shared" ref="K55:K81" si="32">G55*85/100</f>
        <v>59.5</v>
      </c>
    </row>
    <row r="56" spans="1:11" ht="13.5" customHeight="1" x14ac:dyDescent="0.2">
      <c r="A56" s="60">
        <v>39</v>
      </c>
      <c r="B56" s="213" t="s">
        <v>630</v>
      </c>
      <c r="C56" s="214" t="s">
        <v>25</v>
      </c>
      <c r="D56" s="216" t="s">
        <v>627</v>
      </c>
      <c r="E56" s="215">
        <v>470</v>
      </c>
      <c r="F56" s="210">
        <f t="shared" si="28"/>
        <v>143</v>
      </c>
      <c r="G56" s="73">
        <v>143</v>
      </c>
      <c r="H56" s="211">
        <f t="shared" si="29"/>
        <v>143</v>
      </c>
      <c r="I56" s="212">
        <f t="shared" si="30"/>
        <v>131.56</v>
      </c>
      <c r="J56" s="212">
        <f t="shared" si="31"/>
        <v>125.84</v>
      </c>
      <c r="K56" s="212">
        <f t="shared" si="32"/>
        <v>121.55</v>
      </c>
    </row>
    <row r="57" spans="1:11" ht="13.5" customHeight="1" x14ac:dyDescent="0.2">
      <c r="A57" s="60">
        <v>40</v>
      </c>
      <c r="B57" s="213" t="s">
        <v>631</v>
      </c>
      <c r="C57" s="214" t="s">
        <v>9</v>
      </c>
      <c r="D57" s="216" t="s">
        <v>627</v>
      </c>
      <c r="E57" s="215">
        <v>470</v>
      </c>
      <c r="F57" s="210">
        <f t="shared" si="28"/>
        <v>204</v>
      </c>
      <c r="G57" s="73">
        <v>204</v>
      </c>
      <c r="H57" s="211">
        <f t="shared" si="29"/>
        <v>204</v>
      </c>
      <c r="I57" s="212">
        <f t="shared" si="30"/>
        <v>187.68</v>
      </c>
      <c r="J57" s="212">
        <f t="shared" si="31"/>
        <v>179.52</v>
      </c>
      <c r="K57" s="212">
        <f t="shared" si="32"/>
        <v>173.4</v>
      </c>
    </row>
    <row r="58" spans="1:11" ht="13.5" customHeight="1" x14ac:dyDescent="0.2">
      <c r="A58" s="60">
        <v>41</v>
      </c>
      <c r="B58" s="388" t="s">
        <v>632</v>
      </c>
      <c r="C58" s="225" t="s">
        <v>10</v>
      </c>
      <c r="D58" s="377" t="s">
        <v>627</v>
      </c>
      <c r="E58" s="253">
        <v>470</v>
      </c>
      <c r="F58" s="154">
        <f t="shared" si="28"/>
        <v>439</v>
      </c>
      <c r="G58" s="154">
        <v>439</v>
      </c>
      <c r="H58" s="152">
        <f t="shared" si="29"/>
        <v>439</v>
      </c>
      <c r="I58" s="387">
        <f t="shared" si="30"/>
        <v>403.88</v>
      </c>
      <c r="J58" s="387">
        <f t="shared" si="31"/>
        <v>386.32</v>
      </c>
      <c r="K58" s="387">
        <f t="shared" si="32"/>
        <v>373.15</v>
      </c>
    </row>
    <row r="59" spans="1:11" ht="13.5" customHeight="1" x14ac:dyDescent="0.2">
      <c r="A59" s="60">
        <v>42</v>
      </c>
      <c r="B59" s="213" t="s">
        <v>633</v>
      </c>
      <c r="C59" s="214" t="s">
        <v>25</v>
      </c>
      <c r="D59" s="216" t="s">
        <v>627</v>
      </c>
      <c r="E59" s="215">
        <v>400</v>
      </c>
      <c r="F59" s="210">
        <f t="shared" si="28"/>
        <v>121</v>
      </c>
      <c r="G59" s="73">
        <v>121</v>
      </c>
      <c r="H59" s="211">
        <f t="shared" si="29"/>
        <v>121</v>
      </c>
      <c r="I59" s="212">
        <f t="shared" si="30"/>
        <v>111.32</v>
      </c>
      <c r="J59" s="212">
        <f t="shared" si="31"/>
        <v>106.48</v>
      </c>
      <c r="K59" s="212">
        <f t="shared" si="32"/>
        <v>102.85</v>
      </c>
    </row>
    <row r="60" spans="1:11" ht="13.5" customHeight="1" x14ac:dyDescent="0.2">
      <c r="A60" s="60">
        <v>43</v>
      </c>
      <c r="B60" s="213" t="s">
        <v>634</v>
      </c>
      <c r="C60" s="214" t="s">
        <v>9</v>
      </c>
      <c r="D60" s="216" t="s">
        <v>627</v>
      </c>
      <c r="E60" s="215">
        <v>400</v>
      </c>
      <c r="F60" s="210">
        <f t="shared" si="28"/>
        <v>171</v>
      </c>
      <c r="G60" s="73">
        <v>171</v>
      </c>
      <c r="H60" s="211">
        <f t="shared" si="29"/>
        <v>171</v>
      </c>
      <c r="I60" s="212">
        <f t="shared" si="30"/>
        <v>157.32</v>
      </c>
      <c r="J60" s="212">
        <f t="shared" si="31"/>
        <v>150.47999999999999</v>
      </c>
      <c r="K60" s="212">
        <f t="shared" si="32"/>
        <v>145.35</v>
      </c>
    </row>
    <row r="61" spans="1:11" ht="13.5" customHeight="1" x14ac:dyDescent="0.2">
      <c r="A61" s="60">
        <v>44</v>
      </c>
      <c r="B61" s="388" t="s">
        <v>635</v>
      </c>
      <c r="C61" s="225" t="s">
        <v>10</v>
      </c>
      <c r="D61" s="377" t="s">
        <v>627</v>
      </c>
      <c r="E61" s="253">
        <v>400</v>
      </c>
      <c r="F61" s="154">
        <f t="shared" si="28"/>
        <v>373</v>
      </c>
      <c r="G61" s="154">
        <v>373</v>
      </c>
      <c r="H61" s="152">
        <f t="shared" si="29"/>
        <v>373</v>
      </c>
      <c r="I61" s="387">
        <f t="shared" si="30"/>
        <v>343.16</v>
      </c>
      <c r="J61" s="387">
        <f t="shared" si="31"/>
        <v>328.24</v>
      </c>
      <c r="K61" s="387">
        <f t="shared" si="32"/>
        <v>317.05</v>
      </c>
    </row>
    <row r="62" spans="1:11" ht="13.5" customHeight="1" x14ac:dyDescent="0.2">
      <c r="A62" s="60">
        <v>45</v>
      </c>
      <c r="B62" s="213" t="s">
        <v>636</v>
      </c>
      <c r="C62" s="214" t="s">
        <v>23</v>
      </c>
      <c r="D62" s="216" t="s">
        <v>637</v>
      </c>
      <c r="E62" s="215">
        <v>450</v>
      </c>
      <c r="F62" s="210">
        <f t="shared" si="28"/>
        <v>105</v>
      </c>
      <c r="G62" s="73">
        <v>105</v>
      </c>
      <c r="H62" s="211">
        <f t="shared" si="29"/>
        <v>105</v>
      </c>
      <c r="I62" s="212">
        <f t="shared" si="30"/>
        <v>96.6</v>
      </c>
      <c r="J62" s="212">
        <f t="shared" si="31"/>
        <v>92.4</v>
      </c>
      <c r="K62" s="212">
        <f t="shared" si="32"/>
        <v>89.25</v>
      </c>
    </row>
    <row r="63" spans="1:11" ht="13.5" customHeight="1" x14ac:dyDescent="0.2">
      <c r="A63" s="60">
        <v>46</v>
      </c>
      <c r="B63" s="213" t="s">
        <v>638</v>
      </c>
      <c r="C63" s="214" t="s">
        <v>25</v>
      </c>
      <c r="D63" s="214" t="s">
        <v>639</v>
      </c>
      <c r="E63" s="215">
        <v>500</v>
      </c>
      <c r="F63" s="210">
        <f t="shared" si="28"/>
        <v>203</v>
      </c>
      <c r="G63" s="73">
        <v>203</v>
      </c>
      <c r="H63" s="211">
        <f t="shared" si="29"/>
        <v>203</v>
      </c>
      <c r="I63" s="212">
        <f t="shared" si="30"/>
        <v>186.76</v>
      </c>
      <c r="J63" s="212">
        <f t="shared" si="31"/>
        <v>178.64</v>
      </c>
      <c r="K63" s="212">
        <f t="shared" si="32"/>
        <v>172.55</v>
      </c>
    </row>
    <row r="64" spans="1:11" ht="13.5" customHeight="1" x14ac:dyDescent="0.2">
      <c r="A64" s="60">
        <v>47</v>
      </c>
      <c r="B64" s="388" t="s">
        <v>803</v>
      </c>
      <c r="C64" s="225" t="s">
        <v>25</v>
      </c>
      <c r="D64" s="225" t="s">
        <v>639</v>
      </c>
      <c r="E64" s="253">
        <v>500</v>
      </c>
      <c r="F64" s="154">
        <f t="shared" si="28"/>
        <v>175</v>
      </c>
      <c r="G64" s="154">
        <v>175</v>
      </c>
      <c r="H64" s="152">
        <f t="shared" si="29"/>
        <v>175</v>
      </c>
      <c r="I64" s="387">
        <f t="shared" si="30"/>
        <v>161</v>
      </c>
      <c r="J64" s="387">
        <f t="shared" si="31"/>
        <v>154</v>
      </c>
      <c r="K64" s="387">
        <f t="shared" si="32"/>
        <v>148.75</v>
      </c>
    </row>
    <row r="65" spans="1:16371" ht="13.5" customHeight="1" x14ac:dyDescent="0.2">
      <c r="A65" s="60">
        <v>48</v>
      </c>
      <c r="B65" s="213" t="s">
        <v>640</v>
      </c>
      <c r="C65" s="214" t="s">
        <v>25</v>
      </c>
      <c r="D65" s="214" t="s">
        <v>639</v>
      </c>
      <c r="E65" s="215">
        <v>600</v>
      </c>
      <c r="F65" s="210">
        <f t="shared" si="28"/>
        <v>255</v>
      </c>
      <c r="G65" s="73">
        <v>255</v>
      </c>
      <c r="H65" s="211">
        <f t="shared" si="29"/>
        <v>255</v>
      </c>
      <c r="I65" s="212">
        <f t="shared" si="30"/>
        <v>234.6</v>
      </c>
      <c r="J65" s="212">
        <f t="shared" si="31"/>
        <v>224.4</v>
      </c>
      <c r="K65" s="212">
        <f t="shared" si="32"/>
        <v>216.75</v>
      </c>
    </row>
    <row r="66" spans="1:16371" ht="13.5" customHeight="1" x14ac:dyDescent="0.2">
      <c r="A66" s="60">
        <v>49</v>
      </c>
      <c r="B66" s="388" t="s">
        <v>802</v>
      </c>
      <c r="C66" s="225" t="s">
        <v>25</v>
      </c>
      <c r="D66" s="225" t="s">
        <v>639</v>
      </c>
      <c r="E66" s="253">
        <v>600</v>
      </c>
      <c r="F66" s="154">
        <f t="shared" si="28"/>
        <v>210</v>
      </c>
      <c r="G66" s="154">
        <v>210</v>
      </c>
      <c r="H66" s="152">
        <f t="shared" si="29"/>
        <v>210</v>
      </c>
      <c r="I66" s="387">
        <f t="shared" si="30"/>
        <v>193.2</v>
      </c>
      <c r="J66" s="387">
        <f t="shared" si="31"/>
        <v>184.8</v>
      </c>
      <c r="K66" s="387">
        <f t="shared" si="32"/>
        <v>178.5</v>
      </c>
    </row>
    <row r="67" spans="1:16371" ht="13.5" customHeight="1" x14ac:dyDescent="0.2">
      <c r="A67" s="60">
        <v>50</v>
      </c>
      <c r="B67" s="213" t="s">
        <v>766</v>
      </c>
      <c r="C67" s="214" t="s">
        <v>25</v>
      </c>
      <c r="D67" s="214" t="s">
        <v>639</v>
      </c>
      <c r="E67" s="215">
        <v>600</v>
      </c>
      <c r="F67" s="210">
        <f t="shared" si="28"/>
        <v>195</v>
      </c>
      <c r="G67" s="217">
        <v>195</v>
      </c>
      <c r="H67" s="211">
        <f t="shared" si="29"/>
        <v>195</v>
      </c>
      <c r="I67" s="212">
        <f t="shared" si="30"/>
        <v>179.4</v>
      </c>
      <c r="J67" s="212">
        <f t="shared" si="31"/>
        <v>171.6</v>
      </c>
      <c r="K67" s="212">
        <f t="shared" si="32"/>
        <v>165.75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</row>
    <row r="68" spans="1:16371" ht="13.5" customHeight="1" x14ac:dyDescent="0.2">
      <c r="A68" s="60">
        <v>51</v>
      </c>
      <c r="B68" s="213" t="s">
        <v>879</v>
      </c>
      <c r="C68" s="214" t="s">
        <v>880</v>
      </c>
      <c r="D68" s="214" t="s">
        <v>878</v>
      </c>
      <c r="E68" s="215">
        <v>380</v>
      </c>
      <c r="F68" s="210">
        <f t="shared" si="28"/>
        <v>48</v>
      </c>
      <c r="G68" s="217">
        <v>48</v>
      </c>
      <c r="H68" s="211">
        <f t="shared" si="29"/>
        <v>48</v>
      </c>
      <c r="I68" s="212">
        <f t="shared" si="30"/>
        <v>44.16</v>
      </c>
      <c r="J68" s="212">
        <f t="shared" si="31"/>
        <v>42.24</v>
      </c>
      <c r="K68" s="212">
        <f t="shared" si="32"/>
        <v>40.799999999999997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</row>
    <row r="69" spans="1:16371" ht="13.5" customHeight="1" x14ac:dyDescent="0.2">
      <c r="A69" s="60">
        <v>52</v>
      </c>
      <c r="B69" s="213" t="s">
        <v>1171</v>
      </c>
      <c r="C69" s="214" t="s">
        <v>26</v>
      </c>
      <c r="D69" s="214" t="s">
        <v>889</v>
      </c>
      <c r="E69" s="215">
        <v>450</v>
      </c>
      <c r="F69" s="210">
        <f t="shared" si="28"/>
        <v>230</v>
      </c>
      <c r="G69" s="217">
        <v>230</v>
      </c>
      <c r="H69" s="211">
        <f t="shared" si="29"/>
        <v>230</v>
      </c>
      <c r="I69" s="212">
        <f t="shared" si="30"/>
        <v>211.6</v>
      </c>
      <c r="J69" s="212">
        <f t="shared" si="31"/>
        <v>202.4</v>
      </c>
      <c r="K69" s="212">
        <f t="shared" si="32"/>
        <v>195.5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  <c r="ALM69" s="77"/>
      <c r="ALN69" s="77"/>
      <c r="ALO69" s="77"/>
      <c r="ALP69" s="77"/>
      <c r="ALQ69" s="77"/>
      <c r="ALR69" s="77"/>
      <c r="ALS69" s="77"/>
      <c r="ALT69" s="77"/>
      <c r="ALU69" s="77"/>
      <c r="ALV69" s="77"/>
      <c r="ALW69" s="77"/>
      <c r="ALX69" s="77"/>
      <c r="ALY69" s="77"/>
      <c r="ALZ69" s="77"/>
      <c r="AMA69" s="77"/>
      <c r="AMB69" s="77"/>
      <c r="AMC69" s="77"/>
      <c r="AMD69" s="77"/>
      <c r="AME69" s="77"/>
      <c r="AMF69" s="77"/>
      <c r="AMG69" s="77"/>
      <c r="AMH69" s="77"/>
      <c r="AMI69" s="77"/>
      <c r="AMJ69" s="77"/>
      <c r="AMK69" s="77"/>
      <c r="AML69" s="77"/>
      <c r="AMM69" s="77"/>
      <c r="AMN69" s="77"/>
      <c r="AMO69" s="77"/>
      <c r="AMP69" s="77"/>
      <c r="AMQ69" s="77"/>
      <c r="AMR69" s="77"/>
      <c r="AMS69" s="77"/>
      <c r="AMT69" s="77"/>
      <c r="AMU69" s="77"/>
      <c r="AMV69" s="77"/>
      <c r="AMW69" s="77"/>
      <c r="AMX69" s="77"/>
      <c r="AMY69" s="77"/>
      <c r="AMZ69" s="77"/>
      <c r="ANA69" s="77"/>
      <c r="ANB69" s="77"/>
      <c r="ANC69" s="77"/>
      <c r="AND69" s="77"/>
      <c r="ANE69" s="77"/>
      <c r="ANF69" s="77"/>
      <c r="ANG69" s="77"/>
      <c r="ANH69" s="77"/>
      <c r="ANI69" s="77"/>
      <c r="ANJ69" s="77"/>
      <c r="ANK69" s="77"/>
      <c r="ANL69" s="77"/>
      <c r="ANM69" s="77"/>
      <c r="ANN69" s="77"/>
      <c r="ANO69" s="77"/>
      <c r="ANP69" s="77"/>
      <c r="ANQ69" s="77"/>
      <c r="ANR69" s="77"/>
      <c r="ANS69" s="77"/>
      <c r="ANT69" s="77"/>
      <c r="ANU69" s="77"/>
      <c r="ANV69" s="77"/>
      <c r="ANW69" s="77"/>
      <c r="ANX69" s="77"/>
      <c r="ANY69" s="77"/>
      <c r="ANZ69" s="77"/>
      <c r="AOA69" s="77"/>
      <c r="AOB69" s="77"/>
      <c r="AOC69" s="77"/>
      <c r="AOD69" s="77"/>
      <c r="AOE69" s="77"/>
      <c r="AOF69" s="77"/>
      <c r="AOG69" s="77"/>
      <c r="AOH69" s="77"/>
      <c r="AOI69" s="77"/>
      <c r="AOJ69" s="77"/>
      <c r="AOK69" s="77"/>
      <c r="AOL69" s="77"/>
      <c r="AOM69" s="77"/>
      <c r="AON69" s="77"/>
      <c r="AOO69" s="77"/>
      <c r="AOP69" s="77"/>
      <c r="AOQ69" s="77"/>
      <c r="AOR69" s="77"/>
      <c r="AOS69" s="77"/>
      <c r="AOT69" s="77"/>
      <c r="AOU69" s="77"/>
      <c r="AOV69" s="77"/>
      <c r="AOW69" s="77"/>
      <c r="AOX69" s="77"/>
      <c r="AOY69" s="77"/>
      <c r="AOZ69" s="77"/>
      <c r="APA69" s="77"/>
      <c r="APB69" s="77"/>
      <c r="APC69" s="77"/>
      <c r="APD69" s="77"/>
      <c r="APE69" s="77"/>
      <c r="APF69" s="77"/>
      <c r="APG69" s="77"/>
      <c r="APH69" s="77"/>
      <c r="API69" s="77"/>
      <c r="APJ69" s="77"/>
      <c r="APK69" s="77"/>
      <c r="APL69" s="77"/>
      <c r="APM69" s="77"/>
      <c r="APN69" s="77"/>
      <c r="APO69" s="77"/>
      <c r="APP69" s="77"/>
      <c r="APQ69" s="77"/>
      <c r="APR69" s="77"/>
      <c r="APS69" s="77"/>
      <c r="APT69" s="77"/>
      <c r="APU69" s="77"/>
      <c r="APV69" s="77"/>
      <c r="APW69" s="77"/>
      <c r="APX69" s="77"/>
      <c r="APY69" s="77"/>
      <c r="APZ69" s="77"/>
      <c r="AQA69" s="77"/>
      <c r="AQB69" s="77"/>
      <c r="AQC69" s="77"/>
      <c r="AQD69" s="77"/>
      <c r="AQE69" s="77"/>
      <c r="AQF69" s="77"/>
      <c r="AQG69" s="77"/>
      <c r="AQH69" s="77"/>
      <c r="AQI69" s="77"/>
      <c r="AQJ69" s="77"/>
      <c r="AQK69" s="77"/>
      <c r="AQL69" s="77"/>
      <c r="AQM69" s="77"/>
      <c r="AQN69" s="77"/>
      <c r="AQO69" s="77"/>
      <c r="AQP69" s="77"/>
      <c r="AQQ69" s="77"/>
      <c r="AQR69" s="77"/>
      <c r="AQS69" s="77"/>
      <c r="AQT69" s="77"/>
      <c r="AQU69" s="77"/>
      <c r="AQV69" s="77"/>
      <c r="AQW69" s="77"/>
      <c r="AQX69" s="77"/>
      <c r="AQY69" s="77"/>
      <c r="AQZ69" s="77"/>
      <c r="ARA69" s="77"/>
      <c r="ARB69" s="77"/>
      <c r="ARC69" s="77"/>
      <c r="ARD69" s="77"/>
      <c r="ARE69" s="77"/>
      <c r="ARF69" s="77"/>
      <c r="ARG69" s="77"/>
      <c r="ARH69" s="77"/>
      <c r="ARI69" s="77"/>
      <c r="ARJ69" s="77"/>
      <c r="ARK69" s="77"/>
      <c r="ARL69" s="77"/>
      <c r="ARM69" s="77"/>
      <c r="ARN69" s="77"/>
      <c r="ARO69" s="77"/>
      <c r="ARP69" s="77"/>
      <c r="ARQ69" s="77"/>
      <c r="ARR69" s="77"/>
      <c r="ARS69" s="77"/>
      <c r="ART69" s="77"/>
      <c r="ARU69" s="77"/>
      <c r="ARV69" s="77"/>
      <c r="ARW69" s="77"/>
      <c r="ARX69" s="77"/>
      <c r="ARY69" s="77"/>
      <c r="ARZ69" s="77"/>
      <c r="ASA69" s="77"/>
      <c r="ASB69" s="77"/>
      <c r="ASC69" s="77"/>
      <c r="ASD69" s="77"/>
      <c r="ASE69" s="77"/>
      <c r="ASF69" s="77"/>
      <c r="ASG69" s="77"/>
      <c r="ASH69" s="77"/>
      <c r="ASI69" s="77"/>
      <c r="ASJ69" s="77"/>
      <c r="ASK69" s="77"/>
      <c r="ASL69" s="77"/>
      <c r="ASM69" s="77"/>
      <c r="ASN69" s="77"/>
      <c r="ASO69" s="77"/>
      <c r="ASP69" s="77"/>
      <c r="ASQ69" s="77"/>
      <c r="ASR69" s="77"/>
      <c r="ASS69" s="77"/>
      <c r="AST69" s="77"/>
      <c r="ASU69" s="77"/>
      <c r="ASV69" s="77"/>
      <c r="ASW69" s="77"/>
      <c r="ASX69" s="77"/>
      <c r="ASY69" s="77"/>
      <c r="ASZ69" s="77"/>
      <c r="ATA69" s="77"/>
      <c r="ATB69" s="77"/>
      <c r="ATC69" s="77"/>
      <c r="ATD69" s="77"/>
      <c r="ATE69" s="77"/>
      <c r="ATF69" s="77"/>
      <c r="ATG69" s="77"/>
      <c r="ATH69" s="77"/>
      <c r="ATI69" s="77"/>
      <c r="ATJ69" s="77"/>
      <c r="ATK69" s="77"/>
      <c r="ATL69" s="77"/>
      <c r="ATM69" s="77"/>
      <c r="ATN69" s="77"/>
      <c r="ATO69" s="77"/>
      <c r="ATP69" s="77"/>
      <c r="ATQ69" s="77"/>
      <c r="ATR69" s="77"/>
      <c r="ATS69" s="77"/>
      <c r="ATT69" s="77"/>
      <c r="ATU69" s="77"/>
      <c r="ATV69" s="77"/>
      <c r="ATW69" s="77"/>
      <c r="ATX69" s="77"/>
      <c r="ATY69" s="77"/>
      <c r="ATZ69" s="77"/>
      <c r="AUA69" s="77"/>
      <c r="AUB69" s="77"/>
      <c r="AUC69" s="77"/>
      <c r="AUD69" s="77"/>
      <c r="AUE69" s="77"/>
      <c r="AUF69" s="77"/>
      <c r="AUG69" s="77"/>
      <c r="AUH69" s="77"/>
      <c r="AUI69" s="77"/>
      <c r="AUJ69" s="77"/>
      <c r="AUK69" s="77"/>
      <c r="AUL69" s="77"/>
      <c r="AUM69" s="77"/>
      <c r="AUN69" s="77"/>
      <c r="AUO69" s="77"/>
      <c r="AUP69" s="77"/>
      <c r="AUQ69" s="77"/>
      <c r="AUR69" s="77"/>
      <c r="AUS69" s="77"/>
      <c r="AUT69" s="77"/>
      <c r="AUU69" s="77"/>
      <c r="AUV69" s="77"/>
      <c r="AUW69" s="77"/>
      <c r="AUX69" s="77"/>
      <c r="AUY69" s="77"/>
      <c r="AUZ69" s="77"/>
      <c r="AVA69" s="77"/>
      <c r="AVB69" s="77"/>
      <c r="AVC69" s="77"/>
      <c r="AVD69" s="77"/>
      <c r="AVE69" s="77"/>
      <c r="AVF69" s="77"/>
      <c r="AVG69" s="77"/>
      <c r="AVH69" s="77"/>
      <c r="AVI69" s="77"/>
      <c r="AVJ69" s="77"/>
      <c r="AVK69" s="77"/>
      <c r="AVL69" s="77"/>
      <c r="AVM69" s="77"/>
      <c r="AVN69" s="77"/>
      <c r="AVO69" s="77"/>
      <c r="AVP69" s="77"/>
      <c r="AVQ69" s="77"/>
      <c r="AVR69" s="77"/>
      <c r="AVS69" s="77"/>
      <c r="AVT69" s="77"/>
      <c r="AVU69" s="77"/>
      <c r="AVV69" s="77"/>
      <c r="AVW69" s="77"/>
      <c r="AVX69" s="77"/>
      <c r="AVY69" s="77"/>
      <c r="AVZ69" s="77"/>
      <c r="AWA69" s="77"/>
      <c r="AWB69" s="77"/>
      <c r="AWC69" s="77"/>
      <c r="AWD69" s="77"/>
      <c r="AWE69" s="77"/>
      <c r="AWF69" s="77"/>
      <c r="AWG69" s="77"/>
      <c r="AWH69" s="77"/>
      <c r="AWI69" s="77"/>
      <c r="AWJ69" s="77"/>
      <c r="AWK69" s="77"/>
      <c r="AWL69" s="77"/>
      <c r="AWM69" s="77"/>
      <c r="AWN69" s="77"/>
      <c r="AWO69" s="77"/>
      <c r="AWP69" s="77"/>
      <c r="AWQ69" s="77"/>
      <c r="AWR69" s="77"/>
      <c r="AWS69" s="77"/>
      <c r="AWT69" s="77"/>
      <c r="AWU69" s="77"/>
      <c r="AWV69" s="77"/>
      <c r="AWW69" s="77"/>
      <c r="AWX69" s="77"/>
      <c r="AWY69" s="77"/>
      <c r="AWZ69" s="77"/>
      <c r="AXA69" s="77"/>
      <c r="AXB69" s="77"/>
      <c r="AXC69" s="77"/>
      <c r="AXD69" s="77"/>
      <c r="AXE69" s="77"/>
      <c r="AXF69" s="77"/>
      <c r="AXG69" s="77"/>
      <c r="AXH69" s="77"/>
      <c r="AXI69" s="77"/>
      <c r="AXJ69" s="77"/>
      <c r="AXK69" s="77"/>
      <c r="AXL69" s="77"/>
      <c r="AXM69" s="77"/>
      <c r="AXN69" s="77"/>
      <c r="AXO69" s="77"/>
      <c r="AXP69" s="77"/>
      <c r="AXQ69" s="77"/>
      <c r="AXR69" s="77"/>
      <c r="AXS69" s="77"/>
      <c r="AXT69" s="77"/>
      <c r="AXU69" s="77"/>
      <c r="AXV69" s="77"/>
      <c r="AXW69" s="77"/>
      <c r="AXX69" s="77"/>
      <c r="AXY69" s="77"/>
      <c r="AXZ69" s="77"/>
      <c r="AYA69" s="77"/>
      <c r="AYB69" s="77"/>
      <c r="AYC69" s="77"/>
      <c r="AYD69" s="77"/>
      <c r="AYE69" s="77"/>
      <c r="AYF69" s="77"/>
      <c r="AYG69" s="77"/>
      <c r="AYH69" s="77"/>
      <c r="AYI69" s="77"/>
      <c r="AYJ69" s="77"/>
      <c r="AYK69" s="77"/>
      <c r="AYL69" s="77"/>
      <c r="AYM69" s="77"/>
      <c r="AYN69" s="77"/>
      <c r="AYO69" s="77"/>
      <c r="AYP69" s="77"/>
      <c r="AYQ69" s="77"/>
      <c r="AYR69" s="77"/>
      <c r="AYS69" s="77"/>
      <c r="AYT69" s="77"/>
      <c r="AYU69" s="77"/>
      <c r="AYV69" s="77"/>
      <c r="AYW69" s="77"/>
      <c r="AYX69" s="77"/>
      <c r="AYY69" s="77"/>
      <c r="AYZ69" s="77"/>
      <c r="AZA69" s="77"/>
      <c r="AZB69" s="77"/>
      <c r="AZC69" s="77"/>
      <c r="AZD69" s="77"/>
      <c r="AZE69" s="77"/>
      <c r="AZF69" s="77"/>
      <c r="AZG69" s="77"/>
      <c r="AZH69" s="77"/>
      <c r="AZI69" s="77"/>
      <c r="AZJ69" s="77"/>
      <c r="AZK69" s="77"/>
      <c r="AZL69" s="77"/>
      <c r="AZM69" s="77"/>
      <c r="AZN69" s="77"/>
      <c r="AZO69" s="77"/>
      <c r="AZP69" s="77"/>
      <c r="AZQ69" s="77"/>
      <c r="AZR69" s="77"/>
      <c r="AZS69" s="77"/>
      <c r="AZT69" s="77"/>
      <c r="AZU69" s="77"/>
      <c r="AZV69" s="77"/>
      <c r="AZW69" s="77"/>
      <c r="AZX69" s="77"/>
      <c r="AZY69" s="77"/>
      <c r="AZZ69" s="77"/>
      <c r="BAA69" s="77"/>
      <c r="BAB69" s="77"/>
      <c r="BAC69" s="77"/>
      <c r="BAD69" s="77"/>
      <c r="BAE69" s="77"/>
      <c r="BAF69" s="77"/>
      <c r="BAG69" s="77"/>
      <c r="BAH69" s="77"/>
      <c r="BAI69" s="77"/>
      <c r="BAJ69" s="77"/>
      <c r="BAK69" s="77"/>
      <c r="BAL69" s="77"/>
      <c r="BAM69" s="77"/>
      <c r="BAN69" s="77"/>
      <c r="BAO69" s="77"/>
      <c r="BAP69" s="77"/>
      <c r="BAQ69" s="77"/>
      <c r="BAR69" s="77"/>
      <c r="BAS69" s="77"/>
      <c r="BAT69" s="77"/>
      <c r="BAU69" s="77"/>
      <c r="BAV69" s="77"/>
      <c r="BAW69" s="77"/>
      <c r="BAX69" s="77"/>
      <c r="BAY69" s="77"/>
      <c r="BAZ69" s="77"/>
      <c r="BBA69" s="77"/>
      <c r="BBB69" s="77"/>
      <c r="BBC69" s="77"/>
      <c r="BBD69" s="77"/>
      <c r="BBE69" s="77"/>
      <c r="BBF69" s="77"/>
      <c r="BBG69" s="77"/>
      <c r="BBH69" s="77"/>
      <c r="BBI69" s="77"/>
      <c r="BBJ69" s="77"/>
      <c r="BBK69" s="77"/>
      <c r="BBL69" s="77"/>
      <c r="BBM69" s="77"/>
      <c r="BBN69" s="77"/>
      <c r="BBO69" s="77"/>
      <c r="BBP69" s="77"/>
      <c r="BBQ69" s="77"/>
      <c r="BBR69" s="77"/>
      <c r="BBS69" s="77"/>
      <c r="BBT69" s="77"/>
      <c r="BBU69" s="77"/>
      <c r="BBV69" s="77"/>
      <c r="BBW69" s="77"/>
      <c r="BBX69" s="77"/>
      <c r="BBY69" s="77"/>
      <c r="BBZ69" s="77"/>
      <c r="BCA69" s="77"/>
      <c r="BCB69" s="77"/>
      <c r="BCC69" s="77"/>
      <c r="BCD69" s="77"/>
      <c r="BCE69" s="77"/>
      <c r="BCF69" s="77"/>
      <c r="BCG69" s="77"/>
      <c r="BCH69" s="77"/>
      <c r="BCI69" s="77"/>
      <c r="BCJ69" s="77"/>
      <c r="BCK69" s="77"/>
      <c r="BCL69" s="77"/>
      <c r="BCM69" s="77"/>
      <c r="BCN69" s="77"/>
      <c r="BCO69" s="77"/>
      <c r="BCP69" s="77"/>
      <c r="BCQ69" s="77"/>
      <c r="BCR69" s="77"/>
      <c r="BCS69" s="77"/>
      <c r="BCT69" s="77"/>
      <c r="BCU69" s="77"/>
      <c r="BCV69" s="77"/>
      <c r="BCW69" s="77"/>
      <c r="BCX69" s="77"/>
      <c r="BCY69" s="77"/>
      <c r="BCZ69" s="77"/>
      <c r="BDA69" s="77"/>
      <c r="BDB69" s="77"/>
      <c r="BDC69" s="77"/>
      <c r="BDD69" s="77"/>
      <c r="BDE69" s="77"/>
      <c r="BDF69" s="77"/>
      <c r="BDG69" s="77"/>
      <c r="BDH69" s="77"/>
      <c r="BDI69" s="77"/>
      <c r="BDJ69" s="77"/>
      <c r="BDK69" s="77"/>
      <c r="BDL69" s="77"/>
      <c r="BDM69" s="77"/>
      <c r="BDN69" s="77"/>
      <c r="BDO69" s="77"/>
      <c r="BDP69" s="77"/>
      <c r="BDQ69" s="77"/>
      <c r="BDR69" s="77"/>
      <c r="BDS69" s="77"/>
      <c r="BDT69" s="77"/>
      <c r="BDU69" s="77"/>
      <c r="BDV69" s="77"/>
      <c r="BDW69" s="77"/>
      <c r="BDX69" s="77"/>
      <c r="BDY69" s="77"/>
      <c r="BDZ69" s="77"/>
      <c r="BEA69" s="77"/>
      <c r="BEB69" s="77"/>
      <c r="BEC69" s="77"/>
      <c r="BED69" s="77"/>
      <c r="BEE69" s="77"/>
      <c r="BEF69" s="77"/>
      <c r="BEG69" s="77"/>
      <c r="BEH69" s="77"/>
      <c r="BEI69" s="77"/>
      <c r="BEJ69" s="77"/>
      <c r="BEK69" s="77"/>
      <c r="BEL69" s="77"/>
      <c r="BEM69" s="77"/>
      <c r="BEN69" s="77"/>
      <c r="BEO69" s="77"/>
      <c r="BEP69" s="77"/>
      <c r="BEQ69" s="77"/>
      <c r="BER69" s="77"/>
      <c r="BES69" s="77"/>
      <c r="BET69" s="77"/>
      <c r="BEU69" s="77"/>
      <c r="BEV69" s="77"/>
      <c r="BEW69" s="77"/>
      <c r="BEX69" s="77"/>
      <c r="BEY69" s="77"/>
      <c r="BEZ69" s="77"/>
      <c r="BFA69" s="77"/>
      <c r="BFB69" s="77"/>
      <c r="BFC69" s="77"/>
      <c r="BFD69" s="77"/>
      <c r="BFE69" s="77"/>
      <c r="BFF69" s="77"/>
      <c r="BFG69" s="77"/>
      <c r="BFH69" s="77"/>
      <c r="BFI69" s="77"/>
      <c r="BFJ69" s="77"/>
      <c r="BFK69" s="77"/>
      <c r="BFL69" s="77"/>
      <c r="BFM69" s="77"/>
      <c r="BFN69" s="77"/>
      <c r="BFO69" s="77"/>
      <c r="BFP69" s="77"/>
      <c r="BFQ69" s="77"/>
      <c r="BFR69" s="77"/>
      <c r="BFS69" s="77"/>
      <c r="BFT69" s="77"/>
      <c r="BFU69" s="77"/>
      <c r="BFV69" s="77"/>
      <c r="BFW69" s="77"/>
      <c r="BFX69" s="77"/>
      <c r="BFY69" s="77"/>
      <c r="BFZ69" s="77"/>
      <c r="BGA69" s="77"/>
      <c r="BGB69" s="77"/>
      <c r="BGC69" s="77"/>
      <c r="BGD69" s="77"/>
      <c r="BGE69" s="77"/>
      <c r="BGF69" s="77"/>
      <c r="BGG69" s="77"/>
      <c r="BGH69" s="77"/>
      <c r="BGI69" s="77"/>
      <c r="BGJ69" s="77"/>
      <c r="BGK69" s="77"/>
      <c r="BGL69" s="77"/>
      <c r="BGM69" s="77"/>
      <c r="BGN69" s="77"/>
      <c r="BGO69" s="77"/>
      <c r="BGP69" s="77"/>
      <c r="BGQ69" s="77"/>
      <c r="BGR69" s="77"/>
      <c r="BGS69" s="77"/>
      <c r="BGT69" s="77"/>
      <c r="BGU69" s="77"/>
      <c r="BGV69" s="77"/>
      <c r="BGW69" s="77"/>
      <c r="BGX69" s="77"/>
      <c r="BGY69" s="77"/>
      <c r="BGZ69" s="77"/>
      <c r="BHA69" s="77"/>
      <c r="BHB69" s="77"/>
      <c r="BHC69" s="77"/>
      <c r="BHD69" s="77"/>
      <c r="BHE69" s="77"/>
      <c r="BHF69" s="77"/>
      <c r="BHG69" s="77"/>
      <c r="BHH69" s="77"/>
      <c r="BHI69" s="77"/>
      <c r="BHJ69" s="77"/>
      <c r="BHK69" s="77"/>
      <c r="BHL69" s="77"/>
      <c r="BHM69" s="77"/>
      <c r="BHN69" s="77"/>
      <c r="BHO69" s="77"/>
      <c r="BHP69" s="77"/>
      <c r="BHQ69" s="77"/>
      <c r="BHR69" s="77"/>
      <c r="BHS69" s="77"/>
      <c r="BHT69" s="77"/>
      <c r="BHU69" s="77"/>
      <c r="BHV69" s="77"/>
      <c r="BHW69" s="77"/>
      <c r="BHX69" s="77"/>
      <c r="BHY69" s="77"/>
      <c r="BHZ69" s="77"/>
      <c r="BIA69" s="77"/>
      <c r="BIB69" s="77"/>
      <c r="BIC69" s="77"/>
      <c r="BID69" s="77"/>
      <c r="BIE69" s="77"/>
      <c r="BIF69" s="77"/>
      <c r="BIG69" s="77"/>
      <c r="BIH69" s="77"/>
      <c r="BII69" s="77"/>
      <c r="BIJ69" s="77"/>
      <c r="BIK69" s="77"/>
      <c r="BIL69" s="77"/>
      <c r="BIM69" s="77"/>
      <c r="BIN69" s="77"/>
      <c r="BIO69" s="77"/>
      <c r="BIP69" s="77"/>
      <c r="BIQ69" s="77"/>
      <c r="BIR69" s="77"/>
      <c r="BIS69" s="77"/>
      <c r="BIT69" s="77"/>
      <c r="BIU69" s="77"/>
      <c r="BIV69" s="77"/>
      <c r="BIW69" s="77"/>
      <c r="BIX69" s="77"/>
      <c r="BIY69" s="77"/>
      <c r="BIZ69" s="77"/>
      <c r="BJA69" s="77"/>
      <c r="BJB69" s="77"/>
      <c r="BJC69" s="77"/>
      <c r="BJD69" s="77"/>
      <c r="BJE69" s="77"/>
      <c r="BJF69" s="77"/>
      <c r="BJG69" s="77"/>
      <c r="BJH69" s="77"/>
      <c r="BJI69" s="77"/>
      <c r="BJJ69" s="77"/>
      <c r="BJK69" s="77"/>
      <c r="BJL69" s="77"/>
      <c r="BJM69" s="77"/>
      <c r="BJN69" s="77"/>
      <c r="BJO69" s="77"/>
      <c r="BJP69" s="77"/>
      <c r="BJQ69" s="77"/>
      <c r="BJR69" s="77"/>
      <c r="BJS69" s="77"/>
      <c r="BJT69" s="77"/>
      <c r="BJU69" s="77"/>
      <c r="BJV69" s="77"/>
      <c r="BJW69" s="77"/>
      <c r="BJX69" s="77"/>
      <c r="BJY69" s="77"/>
      <c r="BJZ69" s="77"/>
      <c r="BKA69" s="77"/>
      <c r="BKB69" s="77"/>
      <c r="BKC69" s="77"/>
      <c r="BKD69" s="77"/>
      <c r="BKE69" s="77"/>
      <c r="BKF69" s="77"/>
      <c r="BKG69" s="77"/>
      <c r="BKH69" s="77"/>
      <c r="BKI69" s="77"/>
      <c r="BKJ69" s="77"/>
      <c r="BKK69" s="77"/>
      <c r="BKL69" s="77"/>
      <c r="BKM69" s="77"/>
      <c r="BKN69" s="77"/>
      <c r="BKO69" s="77"/>
      <c r="BKP69" s="77"/>
      <c r="BKQ69" s="77"/>
      <c r="BKR69" s="77"/>
      <c r="BKS69" s="77"/>
      <c r="BKT69" s="77"/>
      <c r="BKU69" s="77"/>
      <c r="BKV69" s="77"/>
      <c r="BKW69" s="77"/>
      <c r="BKX69" s="77"/>
      <c r="BKY69" s="77"/>
      <c r="BKZ69" s="77"/>
      <c r="BLA69" s="77"/>
      <c r="BLB69" s="77"/>
      <c r="BLC69" s="77"/>
      <c r="BLD69" s="77"/>
      <c r="BLE69" s="77"/>
      <c r="BLF69" s="77"/>
      <c r="BLG69" s="77"/>
      <c r="BLH69" s="77"/>
      <c r="BLI69" s="77"/>
      <c r="BLJ69" s="77"/>
      <c r="BLK69" s="77"/>
      <c r="BLL69" s="77"/>
      <c r="BLM69" s="77"/>
      <c r="BLN69" s="77"/>
      <c r="BLO69" s="77"/>
      <c r="BLP69" s="77"/>
      <c r="BLQ69" s="77"/>
      <c r="BLR69" s="77"/>
      <c r="BLS69" s="77"/>
      <c r="BLT69" s="77"/>
      <c r="BLU69" s="77"/>
      <c r="BLV69" s="77"/>
      <c r="BLW69" s="77"/>
      <c r="BLX69" s="77"/>
      <c r="BLY69" s="77"/>
      <c r="BLZ69" s="77"/>
      <c r="BMA69" s="77"/>
      <c r="BMB69" s="77"/>
      <c r="BMC69" s="77"/>
      <c r="BMD69" s="77"/>
      <c r="BME69" s="77"/>
      <c r="BMF69" s="77"/>
      <c r="BMG69" s="77"/>
      <c r="BMH69" s="77"/>
      <c r="BMI69" s="77"/>
      <c r="BMJ69" s="77"/>
      <c r="BMK69" s="77"/>
      <c r="BML69" s="77"/>
      <c r="BMM69" s="77"/>
      <c r="BMN69" s="77"/>
      <c r="BMO69" s="77"/>
      <c r="BMP69" s="77"/>
      <c r="BMQ69" s="77"/>
      <c r="BMR69" s="77"/>
      <c r="BMS69" s="77"/>
      <c r="BMT69" s="77"/>
      <c r="BMU69" s="77"/>
      <c r="BMV69" s="77"/>
      <c r="BMW69" s="77"/>
      <c r="BMX69" s="77"/>
      <c r="BMY69" s="77"/>
      <c r="BMZ69" s="77"/>
      <c r="BNA69" s="77"/>
      <c r="BNB69" s="77"/>
      <c r="BNC69" s="77"/>
      <c r="BND69" s="77"/>
      <c r="BNE69" s="77"/>
      <c r="BNF69" s="77"/>
      <c r="BNG69" s="77"/>
      <c r="BNH69" s="77"/>
      <c r="BNI69" s="77"/>
      <c r="BNJ69" s="77"/>
      <c r="BNK69" s="77"/>
      <c r="BNL69" s="77"/>
      <c r="BNM69" s="77"/>
      <c r="BNN69" s="77"/>
      <c r="BNO69" s="77"/>
      <c r="BNP69" s="77"/>
      <c r="BNQ69" s="77"/>
      <c r="BNR69" s="77"/>
      <c r="BNS69" s="77"/>
      <c r="BNT69" s="77"/>
      <c r="BNU69" s="77"/>
      <c r="BNV69" s="77"/>
      <c r="BNW69" s="77"/>
      <c r="BNX69" s="77"/>
      <c r="BNY69" s="77"/>
      <c r="BNZ69" s="77"/>
      <c r="BOA69" s="77"/>
      <c r="BOB69" s="77"/>
      <c r="BOC69" s="77"/>
      <c r="BOD69" s="77"/>
      <c r="BOE69" s="77"/>
      <c r="BOF69" s="77"/>
      <c r="BOG69" s="77"/>
      <c r="BOH69" s="77"/>
      <c r="BOI69" s="77"/>
      <c r="BOJ69" s="77"/>
      <c r="BOK69" s="77"/>
      <c r="BOL69" s="77"/>
      <c r="BOM69" s="77"/>
      <c r="BON69" s="77"/>
      <c r="BOO69" s="77"/>
      <c r="BOP69" s="77"/>
      <c r="BOQ69" s="77"/>
      <c r="BOR69" s="77"/>
      <c r="BOS69" s="77"/>
      <c r="BOT69" s="77"/>
      <c r="BOU69" s="77"/>
      <c r="BOV69" s="77"/>
      <c r="BOW69" s="77"/>
      <c r="BOX69" s="77"/>
      <c r="BOY69" s="77"/>
      <c r="BOZ69" s="77"/>
      <c r="BPA69" s="77"/>
      <c r="BPB69" s="77"/>
      <c r="BPC69" s="77"/>
      <c r="BPD69" s="77"/>
      <c r="BPE69" s="77"/>
      <c r="BPF69" s="77"/>
      <c r="BPG69" s="77"/>
      <c r="BPH69" s="77"/>
      <c r="BPI69" s="77"/>
      <c r="BPJ69" s="77"/>
      <c r="BPK69" s="77"/>
      <c r="BPL69" s="77"/>
      <c r="BPM69" s="77"/>
      <c r="BPN69" s="77"/>
      <c r="BPO69" s="77"/>
      <c r="BPP69" s="77"/>
      <c r="BPQ69" s="77"/>
      <c r="BPR69" s="77"/>
      <c r="BPS69" s="77"/>
      <c r="BPT69" s="77"/>
      <c r="BPU69" s="77"/>
      <c r="BPV69" s="77"/>
      <c r="BPW69" s="77"/>
      <c r="BPX69" s="77"/>
      <c r="BPY69" s="77"/>
      <c r="BPZ69" s="77"/>
      <c r="BQA69" s="77"/>
      <c r="BQB69" s="77"/>
      <c r="BQC69" s="77"/>
      <c r="BQD69" s="77"/>
      <c r="BQE69" s="77"/>
      <c r="BQF69" s="77"/>
      <c r="BQG69" s="77"/>
      <c r="BQH69" s="77"/>
      <c r="BQI69" s="77"/>
      <c r="BQJ69" s="77"/>
      <c r="BQK69" s="77"/>
      <c r="BQL69" s="77"/>
      <c r="BQM69" s="77"/>
      <c r="BQN69" s="77"/>
      <c r="BQO69" s="77"/>
      <c r="BQP69" s="77"/>
      <c r="BQQ69" s="77"/>
      <c r="BQR69" s="77"/>
      <c r="BQS69" s="77"/>
      <c r="BQT69" s="77"/>
      <c r="BQU69" s="77"/>
      <c r="BQV69" s="77"/>
      <c r="BQW69" s="77"/>
      <c r="BQX69" s="77"/>
      <c r="BQY69" s="77"/>
      <c r="BQZ69" s="77"/>
      <c r="BRA69" s="77"/>
      <c r="BRB69" s="77"/>
      <c r="BRC69" s="77"/>
      <c r="BRD69" s="77"/>
      <c r="BRE69" s="77"/>
      <c r="BRF69" s="77"/>
      <c r="BRG69" s="77"/>
      <c r="BRH69" s="77"/>
      <c r="BRI69" s="77"/>
      <c r="BRJ69" s="77"/>
      <c r="BRK69" s="77"/>
      <c r="BRL69" s="77"/>
      <c r="BRM69" s="77"/>
      <c r="BRN69" s="77"/>
      <c r="BRO69" s="77"/>
      <c r="BRP69" s="77"/>
      <c r="BRQ69" s="77"/>
      <c r="BRR69" s="77"/>
      <c r="BRS69" s="77"/>
      <c r="BRT69" s="77"/>
      <c r="BRU69" s="77"/>
      <c r="BRV69" s="77"/>
      <c r="BRW69" s="77"/>
      <c r="BRX69" s="77"/>
      <c r="BRY69" s="77"/>
      <c r="BRZ69" s="77"/>
      <c r="BSA69" s="77"/>
      <c r="BSB69" s="77"/>
      <c r="BSC69" s="77"/>
      <c r="BSD69" s="77"/>
      <c r="BSE69" s="77"/>
      <c r="BSF69" s="77"/>
      <c r="BSG69" s="77"/>
      <c r="BSH69" s="77"/>
      <c r="BSI69" s="77"/>
      <c r="BSJ69" s="77"/>
      <c r="BSK69" s="77"/>
      <c r="BSL69" s="77"/>
      <c r="BSM69" s="77"/>
      <c r="BSN69" s="77"/>
      <c r="BSO69" s="77"/>
      <c r="BSP69" s="77"/>
      <c r="BSQ69" s="77"/>
      <c r="BSR69" s="77"/>
      <c r="BSS69" s="77"/>
      <c r="BST69" s="77"/>
      <c r="BSU69" s="77"/>
      <c r="BSV69" s="77"/>
      <c r="BSW69" s="77"/>
      <c r="BSX69" s="77"/>
      <c r="BSY69" s="77"/>
      <c r="BSZ69" s="77"/>
      <c r="BTA69" s="77"/>
      <c r="BTB69" s="77"/>
      <c r="BTC69" s="77"/>
      <c r="BTD69" s="77"/>
      <c r="BTE69" s="77"/>
      <c r="BTF69" s="77"/>
      <c r="BTG69" s="77"/>
      <c r="BTH69" s="77"/>
      <c r="BTI69" s="77"/>
      <c r="BTJ69" s="77"/>
      <c r="BTK69" s="77"/>
      <c r="BTL69" s="77"/>
      <c r="BTM69" s="77"/>
      <c r="BTN69" s="77"/>
      <c r="BTO69" s="77"/>
      <c r="BTP69" s="77"/>
      <c r="BTQ69" s="77"/>
      <c r="BTR69" s="77"/>
      <c r="BTS69" s="77"/>
      <c r="BTT69" s="77"/>
      <c r="BTU69" s="77"/>
      <c r="BTV69" s="77"/>
      <c r="BTW69" s="77"/>
      <c r="BTX69" s="77"/>
      <c r="BTY69" s="77"/>
      <c r="BTZ69" s="77"/>
      <c r="BUA69" s="77"/>
      <c r="BUB69" s="77"/>
      <c r="BUC69" s="77"/>
      <c r="BUD69" s="77"/>
      <c r="BUE69" s="77"/>
      <c r="BUF69" s="77"/>
      <c r="BUG69" s="77"/>
      <c r="BUH69" s="77"/>
      <c r="BUI69" s="77"/>
      <c r="BUJ69" s="77"/>
      <c r="BUK69" s="77"/>
      <c r="BUL69" s="77"/>
      <c r="BUM69" s="77"/>
      <c r="BUN69" s="77"/>
      <c r="BUO69" s="77"/>
      <c r="BUP69" s="77"/>
      <c r="BUQ69" s="77"/>
      <c r="BUR69" s="77"/>
      <c r="BUS69" s="77"/>
      <c r="BUT69" s="77"/>
      <c r="BUU69" s="77"/>
      <c r="BUV69" s="77"/>
      <c r="BUW69" s="77"/>
      <c r="BUX69" s="77"/>
      <c r="BUY69" s="77"/>
      <c r="BUZ69" s="77"/>
      <c r="BVA69" s="77"/>
      <c r="BVB69" s="77"/>
      <c r="BVC69" s="77"/>
      <c r="BVD69" s="77"/>
      <c r="BVE69" s="77"/>
      <c r="BVF69" s="77"/>
      <c r="BVG69" s="77"/>
      <c r="BVH69" s="77"/>
      <c r="BVI69" s="77"/>
      <c r="BVJ69" s="77"/>
      <c r="BVK69" s="77"/>
      <c r="BVL69" s="77"/>
      <c r="BVM69" s="77"/>
      <c r="BVN69" s="77"/>
      <c r="BVO69" s="77"/>
      <c r="BVP69" s="77"/>
      <c r="BVQ69" s="77"/>
      <c r="BVR69" s="77"/>
      <c r="BVS69" s="77"/>
      <c r="BVT69" s="77"/>
      <c r="BVU69" s="77"/>
      <c r="BVV69" s="77"/>
      <c r="BVW69" s="77"/>
      <c r="BVX69" s="77"/>
      <c r="BVY69" s="77"/>
      <c r="BVZ69" s="77"/>
      <c r="BWA69" s="77"/>
      <c r="BWB69" s="77"/>
      <c r="BWC69" s="77"/>
      <c r="BWD69" s="77"/>
      <c r="BWE69" s="77"/>
      <c r="BWF69" s="77"/>
      <c r="BWG69" s="77"/>
      <c r="BWH69" s="77"/>
      <c r="BWI69" s="77"/>
      <c r="BWJ69" s="77"/>
      <c r="BWK69" s="77"/>
      <c r="BWL69" s="77"/>
      <c r="BWM69" s="77"/>
      <c r="BWN69" s="77"/>
      <c r="BWO69" s="77"/>
      <c r="BWP69" s="77"/>
      <c r="BWQ69" s="77"/>
      <c r="BWR69" s="77"/>
      <c r="BWS69" s="77"/>
      <c r="BWT69" s="77"/>
      <c r="BWU69" s="77"/>
      <c r="BWV69" s="77"/>
      <c r="BWW69" s="77"/>
      <c r="BWX69" s="77"/>
      <c r="BWY69" s="77"/>
      <c r="BWZ69" s="77"/>
      <c r="BXA69" s="77"/>
      <c r="BXB69" s="77"/>
      <c r="BXC69" s="77"/>
      <c r="BXD69" s="77"/>
      <c r="BXE69" s="77"/>
      <c r="BXF69" s="77"/>
      <c r="BXG69" s="77"/>
      <c r="BXH69" s="77"/>
      <c r="BXI69" s="77"/>
      <c r="BXJ69" s="77"/>
      <c r="BXK69" s="77"/>
      <c r="BXL69" s="77"/>
      <c r="BXM69" s="77"/>
      <c r="BXN69" s="77"/>
      <c r="BXO69" s="77"/>
      <c r="BXP69" s="77"/>
      <c r="BXQ69" s="77"/>
      <c r="BXR69" s="77"/>
      <c r="BXS69" s="77"/>
      <c r="BXT69" s="77"/>
      <c r="BXU69" s="77"/>
      <c r="BXV69" s="77"/>
      <c r="BXW69" s="77"/>
      <c r="BXX69" s="77"/>
      <c r="BXY69" s="77"/>
      <c r="BXZ69" s="77"/>
      <c r="BYA69" s="77"/>
      <c r="BYB69" s="77"/>
      <c r="BYC69" s="77"/>
      <c r="BYD69" s="77"/>
      <c r="BYE69" s="77"/>
      <c r="BYF69" s="77"/>
      <c r="BYG69" s="77"/>
      <c r="BYH69" s="77"/>
      <c r="BYI69" s="77"/>
      <c r="BYJ69" s="77"/>
      <c r="BYK69" s="77"/>
      <c r="BYL69" s="77"/>
      <c r="BYM69" s="77"/>
      <c r="BYN69" s="77"/>
      <c r="BYO69" s="77"/>
      <c r="BYP69" s="77"/>
      <c r="BYQ69" s="77"/>
      <c r="BYR69" s="77"/>
      <c r="BYS69" s="77"/>
      <c r="BYT69" s="77"/>
      <c r="BYU69" s="77"/>
      <c r="BYV69" s="77"/>
      <c r="BYW69" s="77"/>
      <c r="BYX69" s="77"/>
      <c r="BYY69" s="77"/>
      <c r="BYZ69" s="77"/>
      <c r="BZA69" s="77"/>
      <c r="BZB69" s="77"/>
      <c r="BZC69" s="77"/>
      <c r="BZD69" s="77"/>
      <c r="BZE69" s="77"/>
      <c r="BZF69" s="77"/>
      <c r="BZG69" s="77"/>
      <c r="BZH69" s="77"/>
      <c r="BZI69" s="77"/>
      <c r="BZJ69" s="77"/>
      <c r="BZK69" s="77"/>
      <c r="BZL69" s="77"/>
      <c r="BZM69" s="77"/>
      <c r="BZN69" s="77"/>
      <c r="BZO69" s="77"/>
      <c r="BZP69" s="77"/>
      <c r="BZQ69" s="77"/>
      <c r="BZR69" s="77"/>
      <c r="BZS69" s="77"/>
      <c r="BZT69" s="77"/>
      <c r="BZU69" s="77"/>
      <c r="BZV69" s="77"/>
      <c r="BZW69" s="77"/>
      <c r="BZX69" s="77"/>
      <c r="BZY69" s="77"/>
      <c r="BZZ69" s="77"/>
      <c r="CAA69" s="77"/>
      <c r="CAB69" s="77"/>
      <c r="CAC69" s="77"/>
      <c r="CAD69" s="77"/>
      <c r="CAE69" s="77"/>
      <c r="CAF69" s="77"/>
      <c r="CAG69" s="77"/>
      <c r="CAH69" s="77"/>
      <c r="CAI69" s="77"/>
      <c r="CAJ69" s="77"/>
      <c r="CAK69" s="77"/>
      <c r="CAL69" s="77"/>
      <c r="CAM69" s="77"/>
      <c r="CAN69" s="77"/>
      <c r="CAO69" s="77"/>
      <c r="CAP69" s="77"/>
      <c r="CAQ69" s="77"/>
      <c r="CAR69" s="77"/>
      <c r="CAS69" s="77"/>
      <c r="CAT69" s="77"/>
      <c r="CAU69" s="77"/>
      <c r="CAV69" s="77"/>
      <c r="CAW69" s="77"/>
      <c r="CAX69" s="77"/>
      <c r="CAY69" s="77"/>
      <c r="CAZ69" s="77"/>
      <c r="CBA69" s="77"/>
      <c r="CBB69" s="77"/>
      <c r="CBC69" s="77"/>
      <c r="CBD69" s="77"/>
      <c r="CBE69" s="77"/>
      <c r="CBF69" s="77"/>
      <c r="CBG69" s="77"/>
      <c r="CBH69" s="77"/>
      <c r="CBI69" s="77"/>
      <c r="CBJ69" s="77"/>
      <c r="CBK69" s="77"/>
      <c r="CBL69" s="77"/>
      <c r="CBM69" s="77"/>
      <c r="CBN69" s="77"/>
      <c r="CBO69" s="77"/>
      <c r="CBP69" s="77"/>
      <c r="CBQ69" s="77"/>
      <c r="CBR69" s="77"/>
      <c r="CBS69" s="77"/>
      <c r="CBT69" s="77"/>
      <c r="CBU69" s="77"/>
      <c r="CBV69" s="77"/>
      <c r="CBW69" s="77"/>
      <c r="CBX69" s="77"/>
      <c r="CBY69" s="77"/>
      <c r="CBZ69" s="77"/>
      <c r="CCA69" s="77"/>
      <c r="CCB69" s="77"/>
      <c r="CCC69" s="77"/>
      <c r="CCD69" s="77"/>
      <c r="CCE69" s="77"/>
      <c r="CCF69" s="77"/>
      <c r="CCG69" s="77"/>
      <c r="CCH69" s="77"/>
      <c r="CCI69" s="77"/>
      <c r="CCJ69" s="77"/>
      <c r="CCK69" s="77"/>
      <c r="CCL69" s="77"/>
      <c r="CCM69" s="77"/>
      <c r="CCN69" s="77"/>
      <c r="CCO69" s="77"/>
      <c r="CCP69" s="77"/>
      <c r="CCQ69" s="77"/>
      <c r="CCR69" s="77"/>
      <c r="CCS69" s="77"/>
      <c r="CCT69" s="77"/>
      <c r="CCU69" s="77"/>
      <c r="CCV69" s="77"/>
      <c r="CCW69" s="77"/>
      <c r="CCX69" s="77"/>
      <c r="CCY69" s="77"/>
      <c r="CCZ69" s="77"/>
      <c r="CDA69" s="77"/>
      <c r="CDB69" s="77"/>
      <c r="CDC69" s="77"/>
      <c r="CDD69" s="77"/>
      <c r="CDE69" s="77"/>
      <c r="CDF69" s="77"/>
      <c r="CDG69" s="77"/>
      <c r="CDH69" s="77"/>
      <c r="CDI69" s="77"/>
      <c r="CDJ69" s="77"/>
      <c r="CDK69" s="77"/>
      <c r="CDL69" s="77"/>
      <c r="CDM69" s="77"/>
      <c r="CDN69" s="77"/>
      <c r="CDO69" s="77"/>
      <c r="CDP69" s="77"/>
      <c r="CDQ69" s="77"/>
      <c r="CDR69" s="77"/>
      <c r="CDS69" s="77"/>
      <c r="CDT69" s="77"/>
      <c r="CDU69" s="77"/>
      <c r="CDV69" s="77"/>
      <c r="CDW69" s="77"/>
      <c r="CDX69" s="77"/>
      <c r="CDY69" s="77"/>
      <c r="CDZ69" s="77"/>
      <c r="CEA69" s="77"/>
      <c r="CEB69" s="77"/>
      <c r="CEC69" s="77"/>
      <c r="CED69" s="77"/>
      <c r="CEE69" s="77"/>
      <c r="CEF69" s="77"/>
      <c r="CEG69" s="77"/>
      <c r="CEH69" s="77"/>
      <c r="CEI69" s="77"/>
      <c r="CEJ69" s="77"/>
      <c r="CEK69" s="77"/>
      <c r="CEL69" s="77"/>
      <c r="CEM69" s="77"/>
      <c r="CEN69" s="77"/>
      <c r="CEO69" s="77"/>
      <c r="CEP69" s="77"/>
      <c r="CEQ69" s="77"/>
      <c r="CER69" s="77"/>
      <c r="CES69" s="77"/>
      <c r="CET69" s="77"/>
      <c r="CEU69" s="77"/>
      <c r="CEV69" s="77"/>
      <c r="CEW69" s="77"/>
      <c r="CEX69" s="77"/>
      <c r="CEY69" s="77"/>
      <c r="CEZ69" s="77"/>
      <c r="CFA69" s="77"/>
      <c r="CFB69" s="77"/>
      <c r="CFC69" s="77"/>
      <c r="CFD69" s="77"/>
      <c r="CFE69" s="77"/>
      <c r="CFF69" s="77"/>
      <c r="CFG69" s="77"/>
      <c r="CFH69" s="77"/>
      <c r="CFI69" s="77"/>
      <c r="CFJ69" s="77"/>
      <c r="CFK69" s="77"/>
      <c r="CFL69" s="77"/>
      <c r="CFM69" s="77"/>
      <c r="CFN69" s="77"/>
      <c r="CFO69" s="77"/>
      <c r="CFP69" s="77"/>
      <c r="CFQ69" s="77"/>
      <c r="CFR69" s="77"/>
      <c r="CFS69" s="77"/>
      <c r="CFT69" s="77"/>
      <c r="CFU69" s="77"/>
      <c r="CFV69" s="77"/>
      <c r="CFW69" s="77"/>
      <c r="CFX69" s="77"/>
      <c r="CFY69" s="77"/>
      <c r="CFZ69" s="77"/>
      <c r="CGA69" s="77"/>
      <c r="CGB69" s="77"/>
      <c r="CGC69" s="77"/>
      <c r="CGD69" s="77"/>
      <c r="CGE69" s="77"/>
      <c r="CGF69" s="77"/>
      <c r="CGG69" s="77"/>
      <c r="CGH69" s="77"/>
      <c r="CGI69" s="77"/>
      <c r="CGJ69" s="77"/>
      <c r="CGK69" s="77"/>
      <c r="CGL69" s="77"/>
      <c r="CGM69" s="77"/>
      <c r="CGN69" s="77"/>
      <c r="CGO69" s="77"/>
      <c r="CGP69" s="77"/>
      <c r="CGQ69" s="77"/>
      <c r="CGR69" s="77"/>
      <c r="CGS69" s="77"/>
      <c r="CGT69" s="77"/>
      <c r="CGU69" s="77"/>
      <c r="CGV69" s="77"/>
      <c r="CGW69" s="77"/>
      <c r="CGX69" s="77"/>
      <c r="CGY69" s="77"/>
      <c r="CGZ69" s="77"/>
      <c r="CHA69" s="77"/>
      <c r="CHB69" s="77"/>
      <c r="CHC69" s="77"/>
      <c r="CHD69" s="77"/>
      <c r="CHE69" s="77"/>
      <c r="CHF69" s="77"/>
      <c r="CHG69" s="77"/>
      <c r="CHH69" s="77"/>
      <c r="CHI69" s="77"/>
      <c r="CHJ69" s="77"/>
      <c r="CHK69" s="77"/>
      <c r="CHL69" s="77"/>
      <c r="CHM69" s="77"/>
      <c r="CHN69" s="77"/>
      <c r="CHO69" s="77"/>
      <c r="CHP69" s="77"/>
      <c r="CHQ69" s="77"/>
      <c r="CHR69" s="77"/>
      <c r="CHS69" s="77"/>
      <c r="CHT69" s="77"/>
      <c r="CHU69" s="77"/>
      <c r="CHV69" s="77"/>
      <c r="CHW69" s="77"/>
      <c r="CHX69" s="77"/>
      <c r="CHY69" s="77"/>
      <c r="CHZ69" s="77"/>
      <c r="CIA69" s="77"/>
      <c r="CIB69" s="77"/>
      <c r="CIC69" s="77"/>
      <c r="CID69" s="77"/>
      <c r="CIE69" s="77"/>
      <c r="CIF69" s="77"/>
      <c r="CIG69" s="77"/>
      <c r="CIH69" s="77"/>
      <c r="CII69" s="77"/>
      <c r="CIJ69" s="77"/>
      <c r="CIK69" s="77"/>
      <c r="CIL69" s="77"/>
      <c r="CIM69" s="77"/>
      <c r="CIN69" s="77"/>
      <c r="CIO69" s="77"/>
      <c r="CIP69" s="77"/>
      <c r="CIQ69" s="77"/>
      <c r="CIR69" s="77"/>
      <c r="CIS69" s="77"/>
      <c r="CIT69" s="77"/>
      <c r="CIU69" s="77"/>
      <c r="CIV69" s="77"/>
      <c r="CIW69" s="77"/>
      <c r="CIX69" s="77"/>
      <c r="CIY69" s="77"/>
      <c r="CIZ69" s="77"/>
      <c r="CJA69" s="77"/>
      <c r="CJB69" s="77"/>
      <c r="CJC69" s="77"/>
      <c r="CJD69" s="77"/>
      <c r="CJE69" s="77"/>
      <c r="CJF69" s="77"/>
      <c r="CJG69" s="77"/>
      <c r="CJH69" s="77"/>
      <c r="CJI69" s="77"/>
      <c r="CJJ69" s="77"/>
      <c r="CJK69" s="77"/>
      <c r="CJL69" s="77"/>
      <c r="CJM69" s="77"/>
      <c r="CJN69" s="77"/>
      <c r="CJO69" s="77"/>
      <c r="CJP69" s="77"/>
      <c r="CJQ69" s="77"/>
      <c r="CJR69" s="77"/>
      <c r="CJS69" s="77"/>
      <c r="CJT69" s="77"/>
      <c r="CJU69" s="77"/>
      <c r="CJV69" s="77"/>
      <c r="CJW69" s="77"/>
      <c r="CJX69" s="77"/>
      <c r="CJY69" s="77"/>
      <c r="CJZ69" s="77"/>
      <c r="CKA69" s="77"/>
      <c r="CKB69" s="77"/>
      <c r="CKC69" s="77"/>
      <c r="CKD69" s="77"/>
      <c r="CKE69" s="77"/>
      <c r="CKF69" s="77"/>
      <c r="CKG69" s="77"/>
      <c r="CKH69" s="77"/>
      <c r="CKI69" s="77"/>
      <c r="CKJ69" s="77"/>
      <c r="CKK69" s="77"/>
      <c r="CKL69" s="77"/>
      <c r="CKM69" s="77"/>
      <c r="CKN69" s="77"/>
      <c r="CKO69" s="77"/>
      <c r="CKP69" s="77"/>
      <c r="CKQ69" s="77"/>
      <c r="CKR69" s="77"/>
      <c r="CKS69" s="77"/>
      <c r="CKT69" s="77"/>
      <c r="CKU69" s="77"/>
      <c r="CKV69" s="77"/>
      <c r="CKW69" s="77"/>
      <c r="CKX69" s="77"/>
      <c r="CKY69" s="77"/>
      <c r="CKZ69" s="77"/>
      <c r="CLA69" s="77"/>
      <c r="CLB69" s="77"/>
      <c r="CLC69" s="77"/>
      <c r="CLD69" s="77"/>
      <c r="CLE69" s="77"/>
      <c r="CLF69" s="77"/>
      <c r="CLG69" s="77"/>
      <c r="CLH69" s="77"/>
      <c r="CLI69" s="77"/>
      <c r="CLJ69" s="77"/>
      <c r="CLK69" s="77"/>
      <c r="CLL69" s="77"/>
      <c r="CLM69" s="77"/>
      <c r="CLN69" s="77"/>
      <c r="CLO69" s="77"/>
      <c r="CLP69" s="77"/>
      <c r="CLQ69" s="77"/>
      <c r="CLR69" s="77"/>
      <c r="CLS69" s="77"/>
      <c r="CLT69" s="77"/>
      <c r="CLU69" s="77"/>
      <c r="CLV69" s="77"/>
      <c r="CLW69" s="77"/>
      <c r="CLX69" s="77"/>
      <c r="CLY69" s="77"/>
      <c r="CLZ69" s="77"/>
      <c r="CMA69" s="77"/>
      <c r="CMB69" s="77"/>
      <c r="CMC69" s="77"/>
      <c r="CMD69" s="77"/>
      <c r="CME69" s="77"/>
      <c r="CMF69" s="77"/>
      <c r="CMG69" s="77"/>
      <c r="CMH69" s="77"/>
      <c r="CMI69" s="77"/>
      <c r="CMJ69" s="77"/>
      <c r="CMK69" s="77"/>
      <c r="CML69" s="77"/>
      <c r="CMM69" s="77"/>
      <c r="CMN69" s="77"/>
      <c r="CMO69" s="77"/>
      <c r="CMP69" s="77"/>
      <c r="CMQ69" s="77"/>
      <c r="CMR69" s="77"/>
      <c r="CMS69" s="77"/>
      <c r="CMT69" s="77"/>
      <c r="CMU69" s="77"/>
      <c r="CMV69" s="77"/>
      <c r="CMW69" s="77"/>
      <c r="CMX69" s="77"/>
      <c r="CMY69" s="77"/>
      <c r="CMZ69" s="77"/>
      <c r="CNA69" s="77"/>
      <c r="CNB69" s="77"/>
      <c r="CNC69" s="77"/>
      <c r="CND69" s="77"/>
      <c r="CNE69" s="77"/>
      <c r="CNF69" s="77"/>
      <c r="CNG69" s="77"/>
      <c r="CNH69" s="77"/>
      <c r="CNI69" s="77"/>
      <c r="CNJ69" s="77"/>
      <c r="CNK69" s="77"/>
      <c r="CNL69" s="77"/>
      <c r="CNM69" s="77"/>
      <c r="CNN69" s="77"/>
      <c r="CNO69" s="77"/>
      <c r="CNP69" s="77"/>
      <c r="CNQ69" s="77"/>
      <c r="CNR69" s="77"/>
      <c r="CNS69" s="77"/>
      <c r="CNT69" s="77"/>
      <c r="CNU69" s="77"/>
      <c r="CNV69" s="77"/>
      <c r="CNW69" s="77"/>
      <c r="CNX69" s="77"/>
      <c r="CNY69" s="77"/>
      <c r="CNZ69" s="77"/>
      <c r="COA69" s="77"/>
      <c r="COB69" s="77"/>
      <c r="COC69" s="77"/>
      <c r="COD69" s="77"/>
      <c r="COE69" s="77"/>
      <c r="COF69" s="77"/>
      <c r="COG69" s="77"/>
      <c r="COH69" s="77"/>
      <c r="COI69" s="77"/>
      <c r="COJ69" s="77"/>
      <c r="COK69" s="77"/>
      <c r="COL69" s="77"/>
      <c r="COM69" s="77"/>
      <c r="CON69" s="77"/>
      <c r="COO69" s="77"/>
      <c r="COP69" s="77"/>
      <c r="COQ69" s="77"/>
      <c r="COR69" s="77"/>
      <c r="COS69" s="77"/>
      <c r="COT69" s="77"/>
      <c r="COU69" s="77"/>
      <c r="COV69" s="77"/>
      <c r="COW69" s="77"/>
      <c r="COX69" s="77"/>
      <c r="COY69" s="77"/>
      <c r="COZ69" s="77"/>
      <c r="CPA69" s="77"/>
      <c r="CPB69" s="77"/>
      <c r="CPC69" s="77"/>
      <c r="CPD69" s="77"/>
      <c r="CPE69" s="77"/>
      <c r="CPF69" s="77"/>
      <c r="CPG69" s="77"/>
      <c r="CPH69" s="77"/>
      <c r="CPI69" s="77"/>
      <c r="CPJ69" s="77"/>
      <c r="CPK69" s="77"/>
      <c r="CPL69" s="77"/>
      <c r="CPM69" s="77"/>
      <c r="CPN69" s="77"/>
      <c r="CPO69" s="77"/>
      <c r="CPP69" s="77"/>
      <c r="CPQ69" s="77"/>
      <c r="CPR69" s="77"/>
      <c r="CPS69" s="77"/>
      <c r="CPT69" s="77"/>
      <c r="CPU69" s="77"/>
      <c r="CPV69" s="77"/>
      <c r="CPW69" s="77"/>
      <c r="CPX69" s="77"/>
      <c r="CPY69" s="77"/>
      <c r="CPZ69" s="77"/>
      <c r="CQA69" s="77"/>
      <c r="CQB69" s="77"/>
      <c r="CQC69" s="77"/>
      <c r="CQD69" s="77"/>
      <c r="CQE69" s="77"/>
      <c r="CQF69" s="77"/>
      <c r="CQG69" s="77"/>
      <c r="CQH69" s="77"/>
      <c r="CQI69" s="77"/>
      <c r="CQJ69" s="77"/>
      <c r="CQK69" s="77"/>
      <c r="CQL69" s="77"/>
      <c r="CQM69" s="77"/>
      <c r="CQN69" s="77"/>
      <c r="CQO69" s="77"/>
      <c r="CQP69" s="77"/>
      <c r="CQQ69" s="77"/>
      <c r="CQR69" s="77"/>
      <c r="CQS69" s="77"/>
      <c r="CQT69" s="77"/>
      <c r="CQU69" s="77"/>
      <c r="CQV69" s="77"/>
      <c r="CQW69" s="77"/>
      <c r="CQX69" s="77"/>
      <c r="CQY69" s="77"/>
      <c r="CQZ69" s="77"/>
      <c r="CRA69" s="77"/>
      <c r="CRB69" s="77"/>
      <c r="CRC69" s="77"/>
      <c r="CRD69" s="77"/>
      <c r="CRE69" s="77"/>
      <c r="CRF69" s="77"/>
      <c r="CRG69" s="77"/>
      <c r="CRH69" s="77"/>
      <c r="CRI69" s="77"/>
      <c r="CRJ69" s="77"/>
      <c r="CRK69" s="77"/>
      <c r="CRL69" s="77"/>
      <c r="CRM69" s="77"/>
      <c r="CRN69" s="77"/>
      <c r="CRO69" s="77"/>
      <c r="CRP69" s="77"/>
      <c r="CRQ69" s="77"/>
      <c r="CRR69" s="77"/>
      <c r="CRS69" s="77"/>
      <c r="CRT69" s="77"/>
      <c r="CRU69" s="77"/>
      <c r="CRV69" s="77"/>
      <c r="CRW69" s="77"/>
      <c r="CRX69" s="77"/>
      <c r="CRY69" s="77"/>
      <c r="CRZ69" s="77"/>
      <c r="CSA69" s="77"/>
      <c r="CSB69" s="77"/>
      <c r="CSC69" s="77"/>
      <c r="CSD69" s="77"/>
      <c r="CSE69" s="77"/>
      <c r="CSF69" s="77"/>
      <c r="CSG69" s="77"/>
      <c r="CSH69" s="77"/>
      <c r="CSI69" s="77"/>
      <c r="CSJ69" s="77"/>
      <c r="CSK69" s="77"/>
      <c r="CSL69" s="77"/>
      <c r="CSM69" s="77"/>
      <c r="CSN69" s="77"/>
      <c r="CSO69" s="77"/>
      <c r="CSP69" s="77"/>
      <c r="CSQ69" s="77"/>
      <c r="CSR69" s="77"/>
      <c r="CSS69" s="77"/>
      <c r="CST69" s="77"/>
      <c r="CSU69" s="77"/>
      <c r="CSV69" s="77"/>
      <c r="CSW69" s="77"/>
      <c r="CSX69" s="77"/>
      <c r="CSY69" s="77"/>
      <c r="CSZ69" s="77"/>
      <c r="CTA69" s="77"/>
      <c r="CTB69" s="77"/>
      <c r="CTC69" s="77"/>
      <c r="CTD69" s="77"/>
      <c r="CTE69" s="77"/>
      <c r="CTF69" s="77"/>
      <c r="CTG69" s="77"/>
      <c r="CTH69" s="77"/>
      <c r="CTI69" s="77"/>
      <c r="CTJ69" s="77"/>
      <c r="CTK69" s="77"/>
      <c r="CTL69" s="77"/>
      <c r="CTM69" s="77"/>
      <c r="CTN69" s="77"/>
      <c r="CTO69" s="77"/>
      <c r="CTP69" s="77"/>
      <c r="CTQ69" s="77"/>
      <c r="CTR69" s="77"/>
      <c r="CTS69" s="77"/>
      <c r="CTT69" s="77"/>
      <c r="CTU69" s="77"/>
      <c r="CTV69" s="77"/>
      <c r="CTW69" s="77"/>
      <c r="CTX69" s="77"/>
      <c r="CTY69" s="77"/>
      <c r="CTZ69" s="77"/>
      <c r="CUA69" s="77"/>
      <c r="CUB69" s="77"/>
      <c r="CUC69" s="77"/>
      <c r="CUD69" s="77"/>
      <c r="CUE69" s="77"/>
      <c r="CUF69" s="77"/>
      <c r="CUG69" s="77"/>
      <c r="CUH69" s="77"/>
      <c r="CUI69" s="77"/>
      <c r="CUJ69" s="77"/>
      <c r="CUK69" s="77"/>
      <c r="CUL69" s="77"/>
      <c r="CUM69" s="77"/>
      <c r="CUN69" s="77"/>
      <c r="CUO69" s="77"/>
      <c r="CUP69" s="77"/>
      <c r="CUQ69" s="77"/>
      <c r="CUR69" s="77"/>
      <c r="CUS69" s="77"/>
      <c r="CUT69" s="77"/>
      <c r="CUU69" s="77"/>
      <c r="CUV69" s="77"/>
      <c r="CUW69" s="77"/>
      <c r="CUX69" s="77"/>
      <c r="CUY69" s="77"/>
      <c r="CUZ69" s="77"/>
      <c r="CVA69" s="77"/>
      <c r="CVB69" s="77"/>
      <c r="CVC69" s="77"/>
      <c r="CVD69" s="77"/>
      <c r="CVE69" s="77"/>
      <c r="CVF69" s="77"/>
      <c r="CVG69" s="77"/>
      <c r="CVH69" s="77"/>
      <c r="CVI69" s="77"/>
      <c r="CVJ69" s="77"/>
      <c r="CVK69" s="77"/>
      <c r="CVL69" s="77"/>
      <c r="CVM69" s="77"/>
      <c r="CVN69" s="77"/>
      <c r="CVO69" s="77"/>
      <c r="CVP69" s="77"/>
      <c r="CVQ69" s="77"/>
      <c r="CVR69" s="77"/>
      <c r="CVS69" s="77"/>
      <c r="CVT69" s="77"/>
      <c r="CVU69" s="77"/>
      <c r="CVV69" s="77"/>
      <c r="CVW69" s="77"/>
      <c r="CVX69" s="77"/>
      <c r="CVY69" s="77"/>
      <c r="CVZ69" s="77"/>
      <c r="CWA69" s="77"/>
      <c r="CWB69" s="77"/>
      <c r="CWC69" s="77"/>
      <c r="CWD69" s="77"/>
      <c r="CWE69" s="77"/>
      <c r="CWF69" s="77"/>
      <c r="CWG69" s="77"/>
      <c r="CWH69" s="77"/>
      <c r="CWI69" s="77"/>
      <c r="CWJ69" s="77"/>
      <c r="CWK69" s="77"/>
      <c r="CWL69" s="77"/>
      <c r="CWM69" s="77"/>
      <c r="CWN69" s="77"/>
      <c r="CWO69" s="77"/>
      <c r="CWP69" s="77"/>
      <c r="CWQ69" s="77"/>
      <c r="CWR69" s="77"/>
      <c r="CWS69" s="77"/>
      <c r="CWT69" s="77"/>
      <c r="CWU69" s="77"/>
      <c r="CWV69" s="77"/>
      <c r="CWW69" s="77"/>
      <c r="CWX69" s="77"/>
      <c r="CWY69" s="77"/>
      <c r="CWZ69" s="77"/>
      <c r="CXA69" s="77"/>
      <c r="CXB69" s="77"/>
      <c r="CXC69" s="77"/>
      <c r="CXD69" s="77"/>
      <c r="CXE69" s="77"/>
      <c r="CXF69" s="77"/>
      <c r="CXG69" s="77"/>
      <c r="CXH69" s="77"/>
      <c r="CXI69" s="77"/>
      <c r="CXJ69" s="77"/>
      <c r="CXK69" s="77"/>
      <c r="CXL69" s="77"/>
      <c r="CXM69" s="77"/>
      <c r="CXN69" s="77"/>
      <c r="CXO69" s="77"/>
      <c r="CXP69" s="77"/>
      <c r="CXQ69" s="77"/>
      <c r="CXR69" s="77"/>
      <c r="CXS69" s="77"/>
      <c r="CXT69" s="77"/>
      <c r="CXU69" s="77"/>
      <c r="CXV69" s="77"/>
      <c r="CXW69" s="77"/>
      <c r="CXX69" s="77"/>
      <c r="CXY69" s="77"/>
      <c r="CXZ69" s="77"/>
      <c r="CYA69" s="77"/>
      <c r="CYB69" s="77"/>
      <c r="CYC69" s="77"/>
      <c r="CYD69" s="77"/>
      <c r="CYE69" s="77"/>
      <c r="CYF69" s="77"/>
      <c r="CYG69" s="77"/>
      <c r="CYH69" s="77"/>
      <c r="CYI69" s="77"/>
      <c r="CYJ69" s="77"/>
      <c r="CYK69" s="77"/>
      <c r="CYL69" s="77"/>
      <c r="CYM69" s="77"/>
      <c r="CYN69" s="77"/>
      <c r="CYO69" s="77"/>
      <c r="CYP69" s="77"/>
      <c r="CYQ69" s="77"/>
      <c r="CYR69" s="77"/>
      <c r="CYS69" s="77"/>
      <c r="CYT69" s="77"/>
      <c r="CYU69" s="77"/>
      <c r="CYV69" s="77"/>
      <c r="CYW69" s="77"/>
      <c r="CYX69" s="77"/>
      <c r="CYY69" s="77"/>
      <c r="CYZ69" s="77"/>
      <c r="CZA69" s="77"/>
      <c r="CZB69" s="77"/>
      <c r="CZC69" s="77"/>
      <c r="CZD69" s="77"/>
      <c r="CZE69" s="77"/>
      <c r="CZF69" s="77"/>
      <c r="CZG69" s="77"/>
      <c r="CZH69" s="77"/>
      <c r="CZI69" s="77"/>
      <c r="CZJ69" s="77"/>
      <c r="CZK69" s="77"/>
      <c r="CZL69" s="77"/>
      <c r="CZM69" s="77"/>
      <c r="CZN69" s="77"/>
      <c r="CZO69" s="77"/>
      <c r="CZP69" s="77"/>
      <c r="CZQ69" s="77"/>
      <c r="CZR69" s="77"/>
      <c r="CZS69" s="77"/>
      <c r="CZT69" s="77"/>
      <c r="CZU69" s="77"/>
      <c r="CZV69" s="77"/>
      <c r="CZW69" s="77"/>
      <c r="CZX69" s="77"/>
      <c r="CZY69" s="77"/>
      <c r="CZZ69" s="77"/>
      <c r="DAA69" s="77"/>
      <c r="DAB69" s="77"/>
      <c r="DAC69" s="77"/>
      <c r="DAD69" s="77"/>
      <c r="DAE69" s="77"/>
      <c r="DAF69" s="77"/>
      <c r="DAG69" s="77"/>
      <c r="DAH69" s="77"/>
      <c r="DAI69" s="77"/>
      <c r="DAJ69" s="77"/>
      <c r="DAK69" s="77"/>
      <c r="DAL69" s="77"/>
      <c r="DAM69" s="77"/>
      <c r="DAN69" s="77"/>
      <c r="DAO69" s="77"/>
      <c r="DAP69" s="77"/>
      <c r="DAQ69" s="77"/>
      <c r="DAR69" s="77"/>
      <c r="DAS69" s="77"/>
      <c r="DAT69" s="77"/>
      <c r="DAU69" s="77"/>
      <c r="DAV69" s="77"/>
      <c r="DAW69" s="77"/>
      <c r="DAX69" s="77"/>
      <c r="DAY69" s="77"/>
      <c r="DAZ69" s="77"/>
      <c r="DBA69" s="77"/>
      <c r="DBB69" s="77"/>
      <c r="DBC69" s="77"/>
      <c r="DBD69" s="77"/>
      <c r="DBE69" s="77"/>
      <c r="DBF69" s="77"/>
      <c r="DBG69" s="77"/>
      <c r="DBH69" s="77"/>
      <c r="DBI69" s="77"/>
      <c r="DBJ69" s="77"/>
      <c r="DBK69" s="77"/>
      <c r="DBL69" s="77"/>
      <c r="DBM69" s="77"/>
      <c r="DBN69" s="77"/>
      <c r="DBO69" s="77"/>
      <c r="DBP69" s="77"/>
      <c r="DBQ69" s="77"/>
      <c r="DBR69" s="77"/>
      <c r="DBS69" s="77"/>
      <c r="DBT69" s="77"/>
      <c r="DBU69" s="77"/>
      <c r="DBV69" s="77"/>
      <c r="DBW69" s="77"/>
      <c r="DBX69" s="77"/>
      <c r="DBY69" s="77"/>
      <c r="DBZ69" s="77"/>
      <c r="DCA69" s="77"/>
      <c r="DCB69" s="77"/>
      <c r="DCC69" s="77"/>
      <c r="DCD69" s="77"/>
      <c r="DCE69" s="77"/>
      <c r="DCF69" s="77"/>
      <c r="DCG69" s="77"/>
      <c r="DCH69" s="77"/>
      <c r="DCI69" s="77"/>
      <c r="DCJ69" s="77"/>
      <c r="DCK69" s="77"/>
      <c r="DCL69" s="77"/>
      <c r="DCM69" s="77"/>
      <c r="DCN69" s="77"/>
      <c r="DCO69" s="77"/>
      <c r="DCP69" s="77"/>
      <c r="DCQ69" s="77"/>
      <c r="DCR69" s="77"/>
      <c r="DCS69" s="77"/>
      <c r="DCT69" s="77"/>
      <c r="DCU69" s="77"/>
      <c r="DCV69" s="77"/>
      <c r="DCW69" s="77"/>
      <c r="DCX69" s="77"/>
      <c r="DCY69" s="77"/>
      <c r="DCZ69" s="77"/>
      <c r="DDA69" s="77"/>
      <c r="DDB69" s="77"/>
      <c r="DDC69" s="77"/>
      <c r="DDD69" s="77"/>
      <c r="DDE69" s="77"/>
      <c r="DDF69" s="77"/>
      <c r="DDG69" s="77"/>
      <c r="DDH69" s="77"/>
      <c r="DDI69" s="77"/>
      <c r="DDJ69" s="77"/>
      <c r="DDK69" s="77"/>
      <c r="DDL69" s="77"/>
      <c r="DDM69" s="77"/>
      <c r="DDN69" s="77"/>
      <c r="DDO69" s="77"/>
      <c r="DDP69" s="77"/>
      <c r="DDQ69" s="77"/>
      <c r="DDR69" s="77"/>
      <c r="DDS69" s="77"/>
      <c r="DDT69" s="77"/>
      <c r="DDU69" s="77"/>
      <c r="DDV69" s="77"/>
      <c r="DDW69" s="77"/>
      <c r="DDX69" s="77"/>
      <c r="DDY69" s="77"/>
      <c r="DDZ69" s="77"/>
      <c r="DEA69" s="77"/>
      <c r="DEB69" s="77"/>
      <c r="DEC69" s="77"/>
      <c r="DED69" s="77"/>
      <c r="DEE69" s="77"/>
      <c r="DEF69" s="77"/>
      <c r="DEG69" s="77"/>
      <c r="DEH69" s="77"/>
      <c r="DEI69" s="77"/>
      <c r="DEJ69" s="77"/>
      <c r="DEK69" s="77"/>
      <c r="DEL69" s="77"/>
      <c r="DEM69" s="77"/>
      <c r="DEN69" s="77"/>
      <c r="DEO69" s="77"/>
      <c r="DEP69" s="77"/>
      <c r="DEQ69" s="77"/>
      <c r="DER69" s="77"/>
      <c r="DES69" s="77"/>
      <c r="DET69" s="77"/>
      <c r="DEU69" s="77"/>
      <c r="DEV69" s="77"/>
      <c r="DEW69" s="77"/>
      <c r="DEX69" s="77"/>
      <c r="DEY69" s="77"/>
      <c r="DEZ69" s="77"/>
      <c r="DFA69" s="77"/>
      <c r="DFB69" s="77"/>
      <c r="DFC69" s="77"/>
      <c r="DFD69" s="77"/>
      <c r="DFE69" s="77"/>
      <c r="DFF69" s="77"/>
      <c r="DFG69" s="77"/>
      <c r="DFH69" s="77"/>
      <c r="DFI69" s="77"/>
      <c r="DFJ69" s="77"/>
      <c r="DFK69" s="77"/>
      <c r="DFL69" s="77"/>
      <c r="DFM69" s="77"/>
      <c r="DFN69" s="77"/>
      <c r="DFO69" s="77"/>
      <c r="DFP69" s="77"/>
      <c r="DFQ69" s="77"/>
      <c r="DFR69" s="77"/>
      <c r="DFS69" s="77"/>
      <c r="DFT69" s="77"/>
      <c r="DFU69" s="77"/>
      <c r="DFV69" s="77"/>
      <c r="DFW69" s="77"/>
      <c r="DFX69" s="77"/>
      <c r="DFY69" s="77"/>
      <c r="DFZ69" s="77"/>
      <c r="DGA69" s="77"/>
      <c r="DGB69" s="77"/>
      <c r="DGC69" s="77"/>
      <c r="DGD69" s="77"/>
      <c r="DGE69" s="77"/>
      <c r="DGF69" s="77"/>
      <c r="DGG69" s="77"/>
      <c r="DGH69" s="77"/>
      <c r="DGI69" s="77"/>
      <c r="DGJ69" s="77"/>
      <c r="DGK69" s="77"/>
      <c r="DGL69" s="77"/>
      <c r="DGM69" s="77"/>
      <c r="DGN69" s="77"/>
      <c r="DGO69" s="77"/>
      <c r="DGP69" s="77"/>
      <c r="DGQ69" s="77"/>
      <c r="DGR69" s="77"/>
      <c r="DGS69" s="77"/>
      <c r="DGT69" s="77"/>
      <c r="DGU69" s="77"/>
      <c r="DGV69" s="77"/>
      <c r="DGW69" s="77"/>
      <c r="DGX69" s="77"/>
      <c r="DGY69" s="77"/>
      <c r="DGZ69" s="77"/>
      <c r="DHA69" s="77"/>
      <c r="DHB69" s="77"/>
      <c r="DHC69" s="77"/>
      <c r="DHD69" s="77"/>
      <c r="DHE69" s="77"/>
      <c r="DHF69" s="77"/>
      <c r="DHG69" s="77"/>
      <c r="DHH69" s="77"/>
      <c r="DHI69" s="77"/>
      <c r="DHJ69" s="77"/>
      <c r="DHK69" s="77"/>
      <c r="DHL69" s="77"/>
      <c r="DHM69" s="77"/>
      <c r="DHN69" s="77"/>
      <c r="DHO69" s="77"/>
      <c r="DHP69" s="77"/>
      <c r="DHQ69" s="77"/>
      <c r="DHR69" s="77"/>
      <c r="DHS69" s="77"/>
      <c r="DHT69" s="77"/>
      <c r="DHU69" s="77"/>
      <c r="DHV69" s="77"/>
      <c r="DHW69" s="77"/>
      <c r="DHX69" s="77"/>
      <c r="DHY69" s="77"/>
      <c r="DHZ69" s="77"/>
      <c r="DIA69" s="77"/>
      <c r="DIB69" s="77"/>
      <c r="DIC69" s="77"/>
      <c r="DID69" s="77"/>
      <c r="DIE69" s="77"/>
      <c r="DIF69" s="77"/>
      <c r="DIG69" s="77"/>
      <c r="DIH69" s="77"/>
      <c r="DII69" s="77"/>
      <c r="DIJ69" s="77"/>
      <c r="DIK69" s="77"/>
      <c r="DIL69" s="77"/>
      <c r="DIM69" s="77"/>
      <c r="DIN69" s="77"/>
      <c r="DIO69" s="77"/>
      <c r="DIP69" s="77"/>
      <c r="DIQ69" s="77"/>
      <c r="DIR69" s="77"/>
      <c r="DIS69" s="77"/>
      <c r="DIT69" s="77"/>
      <c r="DIU69" s="77"/>
      <c r="DIV69" s="77"/>
      <c r="DIW69" s="77"/>
      <c r="DIX69" s="77"/>
      <c r="DIY69" s="77"/>
      <c r="DIZ69" s="77"/>
      <c r="DJA69" s="77"/>
      <c r="DJB69" s="77"/>
      <c r="DJC69" s="77"/>
      <c r="DJD69" s="77"/>
      <c r="DJE69" s="77"/>
      <c r="DJF69" s="77"/>
      <c r="DJG69" s="77"/>
      <c r="DJH69" s="77"/>
      <c r="DJI69" s="77"/>
      <c r="DJJ69" s="77"/>
      <c r="DJK69" s="77"/>
      <c r="DJL69" s="77"/>
      <c r="DJM69" s="77"/>
      <c r="DJN69" s="77"/>
      <c r="DJO69" s="77"/>
      <c r="DJP69" s="77"/>
      <c r="DJQ69" s="77"/>
      <c r="DJR69" s="77"/>
      <c r="DJS69" s="77"/>
      <c r="DJT69" s="77"/>
      <c r="DJU69" s="77"/>
      <c r="DJV69" s="77"/>
      <c r="DJW69" s="77"/>
      <c r="DJX69" s="77"/>
      <c r="DJY69" s="77"/>
      <c r="DJZ69" s="77"/>
      <c r="DKA69" s="77"/>
      <c r="DKB69" s="77"/>
      <c r="DKC69" s="77"/>
      <c r="DKD69" s="77"/>
      <c r="DKE69" s="77"/>
      <c r="DKF69" s="77"/>
      <c r="DKG69" s="77"/>
      <c r="DKH69" s="77"/>
      <c r="DKI69" s="77"/>
      <c r="DKJ69" s="77"/>
      <c r="DKK69" s="77"/>
      <c r="DKL69" s="77"/>
      <c r="DKM69" s="77"/>
      <c r="DKN69" s="77"/>
      <c r="DKO69" s="77"/>
      <c r="DKP69" s="77"/>
      <c r="DKQ69" s="77"/>
      <c r="DKR69" s="77"/>
      <c r="DKS69" s="77"/>
      <c r="DKT69" s="77"/>
      <c r="DKU69" s="77"/>
      <c r="DKV69" s="77"/>
      <c r="DKW69" s="77"/>
      <c r="DKX69" s="77"/>
      <c r="DKY69" s="77"/>
      <c r="DKZ69" s="77"/>
      <c r="DLA69" s="77"/>
      <c r="DLB69" s="77"/>
      <c r="DLC69" s="77"/>
      <c r="DLD69" s="77"/>
      <c r="DLE69" s="77"/>
      <c r="DLF69" s="77"/>
      <c r="DLG69" s="77"/>
      <c r="DLH69" s="77"/>
      <c r="DLI69" s="77"/>
      <c r="DLJ69" s="77"/>
      <c r="DLK69" s="77"/>
      <c r="DLL69" s="77"/>
      <c r="DLM69" s="77"/>
      <c r="DLN69" s="77"/>
      <c r="DLO69" s="77"/>
      <c r="DLP69" s="77"/>
      <c r="DLQ69" s="77"/>
      <c r="DLR69" s="77"/>
      <c r="DLS69" s="77"/>
      <c r="DLT69" s="77"/>
      <c r="DLU69" s="77"/>
      <c r="DLV69" s="77"/>
      <c r="DLW69" s="77"/>
      <c r="DLX69" s="77"/>
      <c r="DLY69" s="77"/>
      <c r="DLZ69" s="77"/>
      <c r="DMA69" s="77"/>
      <c r="DMB69" s="77"/>
      <c r="DMC69" s="77"/>
      <c r="DMD69" s="77"/>
      <c r="DME69" s="77"/>
      <c r="DMF69" s="77"/>
      <c r="DMG69" s="77"/>
      <c r="DMH69" s="77"/>
      <c r="DMI69" s="77"/>
      <c r="DMJ69" s="77"/>
      <c r="DMK69" s="77"/>
      <c r="DML69" s="77"/>
      <c r="DMM69" s="77"/>
      <c r="DMN69" s="77"/>
      <c r="DMO69" s="77"/>
      <c r="DMP69" s="77"/>
      <c r="DMQ69" s="77"/>
      <c r="DMR69" s="77"/>
      <c r="DMS69" s="77"/>
      <c r="DMT69" s="77"/>
      <c r="DMU69" s="77"/>
      <c r="DMV69" s="77"/>
      <c r="DMW69" s="77"/>
      <c r="DMX69" s="77"/>
      <c r="DMY69" s="77"/>
      <c r="DMZ69" s="77"/>
      <c r="DNA69" s="77"/>
      <c r="DNB69" s="77"/>
      <c r="DNC69" s="77"/>
      <c r="DND69" s="77"/>
      <c r="DNE69" s="77"/>
      <c r="DNF69" s="77"/>
      <c r="DNG69" s="77"/>
      <c r="DNH69" s="77"/>
      <c r="DNI69" s="77"/>
      <c r="DNJ69" s="77"/>
      <c r="DNK69" s="77"/>
      <c r="DNL69" s="77"/>
      <c r="DNM69" s="77"/>
      <c r="DNN69" s="77"/>
      <c r="DNO69" s="77"/>
      <c r="DNP69" s="77"/>
      <c r="DNQ69" s="77"/>
      <c r="DNR69" s="77"/>
      <c r="DNS69" s="77"/>
      <c r="DNT69" s="77"/>
      <c r="DNU69" s="77"/>
      <c r="DNV69" s="77"/>
      <c r="DNW69" s="77"/>
      <c r="DNX69" s="77"/>
      <c r="DNY69" s="77"/>
      <c r="DNZ69" s="77"/>
      <c r="DOA69" s="77"/>
      <c r="DOB69" s="77"/>
      <c r="DOC69" s="77"/>
      <c r="DOD69" s="77"/>
      <c r="DOE69" s="77"/>
      <c r="DOF69" s="77"/>
      <c r="DOG69" s="77"/>
      <c r="DOH69" s="77"/>
      <c r="DOI69" s="77"/>
      <c r="DOJ69" s="77"/>
      <c r="DOK69" s="77"/>
      <c r="DOL69" s="77"/>
      <c r="DOM69" s="77"/>
      <c r="DON69" s="77"/>
      <c r="DOO69" s="77"/>
      <c r="DOP69" s="77"/>
      <c r="DOQ69" s="77"/>
      <c r="DOR69" s="77"/>
      <c r="DOS69" s="77"/>
      <c r="DOT69" s="77"/>
      <c r="DOU69" s="77"/>
      <c r="DOV69" s="77"/>
      <c r="DOW69" s="77"/>
      <c r="DOX69" s="77"/>
      <c r="DOY69" s="77"/>
      <c r="DOZ69" s="77"/>
      <c r="DPA69" s="77"/>
      <c r="DPB69" s="77"/>
      <c r="DPC69" s="77"/>
      <c r="DPD69" s="77"/>
      <c r="DPE69" s="77"/>
      <c r="DPF69" s="77"/>
      <c r="DPG69" s="77"/>
      <c r="DPH69" s="77"/>
      <c r="DPI69" s="77"/>
      <c r="DPJ69" s="77"/>
      <c r="DPK69" s="77"/>
      <c r="DPL69" s="77"/>
      <c r="DPM69" s="77"/>
      <c r="DPN69" s="77"/>
      <c r="DPO69" s="77"/>
      <c r="DPP69" s="77"/>
      <c r="DPQ69" s="77"/>
      <c r="DPR69" s="77"/>
      <c r="DPS69" s="77"/>
      <c r="DPT69" s="77"/>
      <c r="DPU69" s="77"/>
      <c r="DPV69" s="77"/>
      <c r="DPW69" s="77"/>
      <c r="DPX69" s="77"/>
      <c r="DPY69" s="77"/>
      <c r="DPZ69" s="77"/>
      <c r="DQA69" s="77"/>
      <c r="DQB69" s="77"/>
      <c r="DQC69" s="77"/>
      <c r="DQD69" s="77"/>
      <c r="DQE69" s="77"/>
      <c r="DQF69" s="77"/>
      <c r="DQG69" s="77"/>
      <c r="DQH69" s="77"/>
      <c r="DQI69" s="77"/>
      <c r="DQJ69" s="77"/>
      <c r="DQK69" s="77"/>
      <c r="DQL69" s="77"/>
      <c r="DQM69" s="77"/>
      <c r="DQN69" s="77"/>
      <c r="DQO69" s="77"/>
      <c r="DQP69" s="77"/>
      <c r="DQQ69" s="77"/>
      <c r="DQR69" s="77"/>
      <c r="DQS69" s="77"/>
      <c r="DQT69" s="77"/>
      <c r="DQU69" s="77"/>
      <c r="DQV69" s="77"/>
      <c r="DQW69" s="77"/>
      <c r="DQX69" s="77"/>
      <c r="DQY69" s="77"/>
      <c r="DQZ69" s="77"/>
      <c r="DRA69" s="77"/>
      <c r="DRB69" s="77"/>
      <c r="DRC69" s="77"/>
      <c r="DRD69" s="77"/>
      <c r="DRE69" s="77"/>
      <c r="DRF69" s="77"/>
      <c r="DRG69" s="77"/>
      <c r="DRH69" s="77"/>
      <c r="DRI69" s="77"/>
      <c r="DRJ69" s="77"/>
      <c r="DRK69" s="77"/>
      <c r="DRL69" s="77"/>
      <c r="DRM69" s="77"/>
      <c r="DRN69" s="77"/>
      <c r="DRO69" s="77"/>
      <c r="DRP69" s="77"/>
      <c r="DRQ69" s="77"/>
      <c r="DRR69" s="77"/>
      <c r="DRS69" s="77"/>
      <c r="DRT69" s="77"/>
      <c r="DRU69" s="77"/>
      <c r="DRV69" s="77"/>
      <c r="DRW69" s="77"/>
      <c r="DRX69" s="77"/>
      <c r="DRY69" s="77"/>
      <c r="DRZ69" s="77"/>
      <c r="DSA69" s="77"/>
      <c r="DSB69" s="77"/>
      <c r="DSC69" s="77"/>
      <c r="DSD69" s="77"/>
      <c r="DSE69" s="77"/>
      <c r="DSF69" s="77"/>
      <c r="DSG69" s="77"/>
      <c r="DSH69" s="77"/>
      <c r="DSI69" s="77"/>
      <c r="DSJ69" s="77"/>
      <c r="DSK69" s="77"/>
      <c r="DSL69" s="77"/>
      <c r="DSM69" s="77"/>
      <c r="DSN69" s="77"/>
      <c r="DSO69" s="77"/>
      <c r="DSP69" s="77"/>
      <c r="DSQ69" s="77"/>
      <c r="DSR69" s="77"/>
      <c r="DSS69" s="77"/>
      <c r="DST69" s="77"/>
      <c r="DSU69" s="77"/>
      <c r="DSV69" s="77"/>
      <c r="DSW69" s="77"/>
      <c r="DSX69" s="77"/>
      <c r="DSY69" s="77"/>
      <c r="DSZ69" s="77"/>
      <c r="DTA69" s="77"/>
      <c r="DTB69" s="77"/>
      <c r="DTC69" s="77"/>
      <c r="DTD69" s="77"/>
      <c r="DTE69" s="77"/>
      <c r="DTF69" s="77"/>
      <c r="DTG69" s="77"/>
      <c r="DTH69" s="77"/>
      <c r="DTI69" s="77"/>
      <c r="DTJ69" s="77"/>
      <c r="DTK69" s="77"/>
      <c r="DTL69" s="77"/>
      <c r="DTM69" s="77"/>
      <c r="DTN69" s="77"/>
      <c r="DTO69" s="77"/>
      <c r="DTP69" s="77"/>
      <c r="DTQ69" s="77"/>
      <c r="DTR69" s="77"/>
      <c r="DTS69" s="77"/>
      <c r="DTT69" s="77"/>
      <c r="DTU69" s="77"/>
      <c r="DTV69" s="77"/>
      <c r="DTW69" s="77"/>
      <c r="DTX69" s="77"/>
      <c r="DTY69" s="77"/>
      <c r="DTZ69" s="77"/>
      <c r="DUA69" s="77"/>
      <c r="DUB69" s="77"/>
      <c r="DUC69" s="77"/>
      <c r="DUD69" s="77"/>
      <c r="DUE69" s="77"/>
      <c r="DUF69" s="77"/>
      <c r="DUG69" s="77"/>
      <c r="DUH69" s="77"/>
      <c r="DUI69" s="77"/>
      <c r="DUJ69" s="77"/>
      <c r="DUK69" s="77"/>
      <c r="DUL69" s="77"/>
      <c r="DUM69" s="77"/>
      <c r="DUN69" s="77"/>
      <c r="DUO69" s="77"/>
      <c r="DUP69" s="77"/>
      <c r="DUQ69" s="77"/>
      <c r="DUR69" s="77"/>
      <c r="DUS69" s="77"/>
      <c r="DUT69" s="77"/>
      <c r="DUU69" s="77"/>
      <c r="DUV69" s="77"/>
      <c r="DUW69" s="77"/>
      <c r="DUX69" s="77"/>
      <c r="DUY69" s="77"/>
      <c r="DUZ69" s="77"/>
      <c r="DVA69" s="77"/>
      <c r="DVB69" s="77"/>
      <c r="DVC69" s="77"/>
      <c r="DVD69" s="77"/>
      <c r="DVE69" s="77"/>
      <c r="DVF69" s="77"/>
      <c r="DVG69" s="77"/>
      <c r="DVH69" s="77"/>
      <c r="DVI69" s="77"/>
      <c r="DVJ69" s="77"/>
      <c r="DVK69" s="77"/>
      <c r="DVL69" s="77"/>
      <c r="DVM69" s="77"/>
      <c r="DVN69" s="77"/>
      <c r="DVO69" s="77"/>
      <c r="DVP69" s="77"/>
      <c r="DVQ69" s="77"/>
      <c r="DVR69" s="77"/>
      <c r="DVS69" s="77"/>
      <c r="DVT69" s="77"/>
      <c r="DVU69" s="77"/>
      <c r="DVV69" s="77"/>
      <c r="DVW69" s="77"/>
      <c r="DVX69" s="77"/>
      <c r="DVY69" s="77"/>
      <c r="DVZ69" s="77"/>
      <c r="DWA69" s="77"/>
      <c r="DWB69" s="77"/>
      <c r="DWC69" s="77"/>
      <c r="DWD69" s="77"/>
      <c r="DWE69" s="77"/>
      <c r="DWF69" s="77"/>
      <c r="DWG69" s="77"/>
      <c r="DWH69" s="77"/>
      <c r="DWI69" s="77"/>
      <c r="DWJ69" s="77"/>
      <c r="DWK69" s="77"/>
      <c r="DWL69" s="77"/>
      <c r="DWM69" s="77"/>
      <c r="DWN69" s="77"/>
      <c r="DWO69" s="77"/>
      <c r="DWP69" s="77"/>
      <c r="DWQ69" s="77"/>
      <c r="DWR69" s="77"/>
      <c r="DWS69" s="77"/>
      <c r="DWT69" s="77"/>
      <c r="DWU69" s="77"/>
      <c r="DWV69" s="77"/>
      <c r="DWW69" s="77"/>
      <c r="DWX69" s="77"/>
      <c r="DWY69" s="77"/>
      <c r="DWZ69" s="77"/>
      <c r="DXA69" s="77"/>
      <c r="DXB69" s="77"/>
      <c r="DXC69" s="77"/>
      <c r="DXD69" s="77"/>
      <c r="DXE69" s="77"/>
      <c r="DXF69" s="77"/>
      <c r="DXG69" s="77"/>
      <c r="DXH69" s="77"/>
      <c r="DXI69" s="77"/>
      <c r="DXJ69" s="77"/>
      <c r="DXK69" s="77"/>
      <c r="DXL69" s="77"/>
      <c r="DXM69" s="77"/>
      <c r="DXN69" s="77"/>
      <c r="DXO69" s="77"/>
      <c r="DXP69" s="77"/>
      <c r="DXQ69" s="77"/>
      <c r="DXR69" s="77"/>
      <c r="DXS69" s="77"/>
      <c r="DXT69" s="77"/>
      <c r="DXU69" s="77"/>
      <c r="DXV69" s="77"/>
      <c r="DXW69" s="77"/>
      <c r="DXX69" s="77"/>
      <c r="DXY69" s="77"/>
      <c r="DXZ69" s="77"/>
      <c r="DYA69" s="77"/>
      <c r="DYB69" s="77"/>
      <c r="DYC69" s="77"/>
      <c r="DYD69" s="77"/>
      <c r="DYE69" s="77"/>
      <c r="DYF69" s="77"/>
      <c r="DYG69" s="77"/>
      <c r="DYH69" s="77"/>
      <c r="DYI69" s="77"/>
      <c r="DYJ69" s="77"/>
      <c r="DYK69" s="77"/>
      <c r="DYL69" s="77"/>
      <c r="DYM69" s="77"/>
      <c r="DYN69" s="77"/>
      <c r="DYO69" s="77"/>
      <c r="DYP69" s="77"/>
      <c r="DYQ69" s="77"/>
      <c r="DYR69" s="77"/>
      <c r="DYS69" s="77"/>
      <c r="DYT69" s="77"/>
      <c r="DYU69" s="77"/>
      <c r="DYV69" s="77"/>
      <c r="DYW69" s="77"/>
      <c r="DYX69" s="77"/>
      <c r="DYY69" s="77"/>
      <c r="DYZ69" s="77"/>
      <c r="DZA69" s="77"/>
      <c r="DZB69" s="77"/>
      <c r="DZC69" s="77"/>
      <c r="DZD69" s="77"/>
      <c r="DZE69" s="77"/>
      <c r="DZF69" s="77"/>
      <c r="DZG69" s="77"/>
      <c r="DZH69" s="77"/>
      <c r="DZI69" s="77"/>
      <c r="DZJ69" s="77"/>
      <c r="DZK69" s="77"/>
      <c r="DZL69" s="77"/>
      <c r="DZM69" s="77"/>
      <c r="DZN69" s="77"/>
      <c r="DZO69" s="77"/>
      <c r="DZP69" s="77"/>
      <c r="DZQ69" s="77"/>
      <c r="DZR69" s="77"/>
      <c r="DZS69" s="77"/>
      <c r="DZT69" s="77"/>
      <c r="DZU69" s="77"/>
      <c r="DZV69" s="77"/>
      <c r="DZW69" s="77"/>
      <c r="DZX69" s="77"/>
      <c r="DZY69" s="77"/>
      <c r="DZZ69" s="77"/>
      <c r="EAA69" s="77"/>
      <c r="EAB69" s="77"/>
      <c r="EAC69" s="77"/>
      <c r="EAD69" s="77"/>
      <c r="EAE69" s="77"/>
      <c r="EAF69" s="77"/>
      <c r="EAG69" s="77"/>
      <c r="EAH69" s="77"/>
      <c r="EAI69" s="77"/>
      <c r="EAJ69" s="77"/>
      <c r="EAK69" s="77"/>
      <c r="EAL69" s="77"/>
      <c r="EAM69" s="77"/>
      <c r="EAN69" s="77"/>
      <c r="EAO69" s="77"/>
      <c r="EAP69" s="77"/>
      <c r="EAQ69" s="77"/>
      <c r="EAR69" s="77"/>
      <c r="EAS69" s="77"/>
      <c r="EAT69" s="77"/>
      <c r="EAU69" s="77"/>
      <c r="EAV69" s="77"/>
      <c r="EAW69" s="77"/>
      <c r="EAX69" s="77"/>
      <c r="EAY69" s="77"/>
      <c r="EAZ69" s="77"/>
      <c r="EBA69" s="77"/>
      <c r="EBB69" s="77"/>
      <c r="EBC69" s="77"/>
      <c r="EBD69" s="77"/>
      <c r="EBE69" s="77"/>
      <c r="EBF69" s="77"/>
      <c r="EBG69" s="77"/>
      <c r="EBH69" s="77"/>
      <c r="EBI69" s="77"/>
      <c r="EBJ69" s="77"/>
      <c r="EBK69" s="77"/>
      <c r="EBL69" s="77"/>
      <c r="EBM69" s="77"/>
      <c r="EBN69" s="77"/>
      <c r="EBO69" s="77"/>
      <c r="EBP69" s="77"/>
      <c r="EBQ69" s="77"/>
      <c r="EBR69" s="77"/>
      <c r="EBS69" s="77"/>
      <c r="EBT69" s="77"/>
      <c r="EBU69" s="77"/>
      <c r="EBV69" s="77"/>
      <c r="EBW69" s="77"/>
      <c r="EBX69" s="77"/>
      <c r="EBY69" s="77"/>
      <c r="EBZ69" s="77"/>
      <c r="ECA69" s="77"/>
      <c r="ECB69" s="77"/>
      <c r="ECC69" s="77"/>
      <c r="ECD69" s="77"/>
      <c r="ECE69" s="77"/>
      <c r="ECF69" s="77"/>
      <c r="ECG69" s="77"/>
      <c r="ECH69" s="77"/>
      <c r="ECI69" s="77"/>
      <c r="ECJ69" s="77"/>
      <c r="ECK69" s="77"/>
      <c r="ECL69" s="77"/>
      <c r="ECM69" s="77"/>
      <c r="ECN69" s="77"/>
      <c r="ECO69" s="77"/>
      <c r="ECP69" s="77"/>
      <c r="ECQ69" s="77"/>
      <c r="ECR69" s="77"/>
      <c r="ECS69" s="77"/>
      <c r="ECT69" s="77"/>
      <c r="ECU69" s="77"/>
      <c r="ECV69" s="77"/>
      <c r="ECW69" s="77"/>
      <c r="ECX69" s="77"/>
      <c r="ECY69" s="77"/>
      <c r="ECZ69" s="77"/>
      <c r="EDA69" s="77"/>
      <c r="EDB69" s="77"/>
      <c r="EDC69" s="77"/>
      <c r="EDD69" s="77"/>
      <c r="EDE69" s="77"/>
      <c r="EDF69" s="77"/>
      <c r="EDG69" s="77"/>
      <c r="EDH69" s="77"/>
      <c r="EDI69" s="77"/>
      <c r="EDJ69" s="77"/>
      <c r="EDK69" s="77"/>
      <c r="EDL69" s="77"/>
      <c r="EDM69" s="77"/>
      <c r="EDN69" s="77"/>
      <c r="EDO69" s="77"/>
      <c r="EDP69" s="77"/>
      <c r="EDQ69" s="77"/>
      <c r="EDR69" s="77"/>
      <c r="EDS69" s="77"/>
      <c r="EDT69" s="77"/>
      <c r="EDU69" s="77"/>
      <c r="EDV69" s="77"/>
      <c r="EDW69" s="77"/>
      <c r="EDX69" s="77"/>
      <c r="EDY69" s="77"/>
      <c r="EDZ69" s="77"/>
      <c r="EEA69" s="77"/>
      <c r="EEB69" s="77"/>
      <c r="EEC69" s="77"/>
      <c r="EED69" s="77"/>
      <c r="EEE69" s="77"/>
      <c r="EEF69" s="77"/>
      <c r="EEG69" s="77"/>
      <c r="EEH69" s="77"/>
      <c r="EEI69" s="77"/>
      <c r="EEJ69" s="77"/>
      <c r="EEK69" s="77"/>
      <c r="EEL69" s="77"/>
      <c r="EEM69" s="77"/>
      <c r="EEN69" s="77"/>
      <c r="EEO69" s="77"/>
      <c r="EEP69" s="77"/>
      <c r="EEQ69" s="77"/>
      <c r="EER69" s="77"/>
      <c r="EES69" s="77"/>
      <c r="EET69" s="77"/>
      <c r="EEU69" s="77"/>
      <c r="EEV69" s="77"/>
      <c r="EEW69" s="77"/>
      <c r="EEX69" s="77"/>
      <c r="EEY69" s="77"/>
      <c r="EEZ69" s="77"/>
      <c r="EFA69" s="77"/>
      <c r="EFB69" s="77"/>
      <c r="EFC69" s="77"/>
      <c r="EFD69" s="77"/>
      <c r="EFE69" s="77"/>
      <c r="EFF69" s="77"/>
      <c r="EFG69" s="77"/>
      <c r="EFH69" s="77"/>
      <c r="EFI69" s="77"/>
      <c r="EFJ69" s="77"/>
      <c r="EFK69" s="77"/>
      <c r="EFL69" s="77"/>
      <c r="EFM69" s="77"/>
      <c r="EFN69" s="77"/>
      <c r="EFO69" s="77"/>
      <c r="EFP69" s="77"/>
      <c r="EFQ69" s="77"/>
      <c r="EFR69" s="77"/>
      <c r="EFS69" s="77"/>
      <c r="EFT69" s="77"/>
      <c r="EFU69" s="77"/>
      <c r="EFV69" s="77"/>
      <c r="EFW69" s="77"/>
      <c r="EFX69" s="77"/>
      <c r="EFY69" s="77"/>
      <c r="EFZ69" s="77"/>
      <c r="EGA69" s="77"/>
      <c r="EGB69" s="77"/>
      <c r="EGC69" s="77"/>
      <c r="EGD69" s="77"/>
      <c r="EGE69" s="77"/>
      <c r="EGF69" s="77"/>
      <c r="EGG69" s="77"/>
      <c r="EGH69" s="77"/>
      <c r="EGI69" s="77"/>
      <c r="EGJ69" s="77"/>
      <c r="EGK69" s="77"/>
      <c r="EGL69" s="77"/>
      <c r="EGM69" s="77"/>
      <c r="EGN69" s="77"/>
      <c r="EGO69" s="77"/>
      <c r="EGP69" s="77"/>
      <c r="EGQ69" s="77"/>
      <c r="EGR69" s="77"/>
      <c r="EGS69" s="77"/>
      <c r="EGT69" s="77"/>
      <c r="EGU69" s="77"/>
      <c r="EGV69" s="77"/>
      <c r="EGW69" s="77"/>
      <c r="EGX69" s="77"/>
      <c r="EGY69" s="77"/>
      <c r="EGZ69" s="77"/>
      <c r="EHA69" s="77"/>
      <c r="EHB69" s="77"/>
      <c r="EHC69" s="77"/>
      <c r="EHD69" s="77"/>
      <c r="EHE69" s="77"/>
      <c r="EHF69" s="77"/>
      <c r="EHG69" s="77"/>
      <c r="EHH69" s="77"/>
      <c r="EHI69" s="77"/>
      <c r="EHJ69" s="77"/>
      <c r="EHK69" s="77"/>
      <c r="EHL69" s="77"/>
      <c r="EHM69" s="77"/>
      <c r="EHN69" s="77"/>
      <c r="EHO69" s="77"/>
      <c r="EHP69" s="77"/>
      <c r="EHQ69" s="77"/>
      <c r="EHR69" s="77"/>
      <c r="EHS69" s="77"/>
      <c r="EHT69" s="77"/>
      <c r="EHU69" s="77"/>
      <c r="EHV69" s="77"/>
      <c r="EHW69" s="77"/>
      <c r="EHX69" s="77"/>
      <c r="EHY69" s="77"/>
      <c r="EHZ69" s="77"/>
      <c r="EIA69" s="77"/>
      <c r="EIB69" s="77"/>
      <c r="EIC69" s="77"/>
      <c r="EID69" s="77"/>
      <c r="EIE69" s="77"/>
      <c r="EIF69" s="77"/>
      <c r="EIG69" s="77"/>
      <c r="EIH69" s="77"/>
      <c r="EII69" s="77"/>
      <c r="EIJ69" s="77"/>
      <c r="EIK69" s="77"/>
      <c r="EIL69" s="77"/>
      <c r="EIM69" s="77"/>
      <c r="EIN69" s="77"/>
      <c r="EIO69" s="77"/>
      <c r="EIP69" s="77"/>
      <c r="EIQ69" s="77"/>
      <c r="EIR69" s="77"/>
      <c r="EIS69" s="77"/>
      <c r="EIT69" s="77"/>
      <c r="EIU69" s="77"/>
      <c r="EIV69" s="77"/>
      <c r="EIW69" s="77"/>
      <c r="EIX69" s="77"/>
      <c r="EIY69" s="77"/>
      <c r="EIZ69" s="77"/>
      <c r="EJA69" s="77"/>
      <c r="EJB69" s="77"/>
      <c r="EJC69" s="77"/>
      <c r="EJD69" s="77"/>
      <c r="EJE69" s="77"/>
      <c r="EJF69" s="77"/>
      <c r="EJG69" s="77"/>
      <c r="EJH69" s="77"/>
      <c r="EJI69" s="77"/>
      <c r="EJJ69" s="77"/>
      <c r="EJK69" s="77"/>
      <c r="EJL69" s="77"/>
      <c r="EJM69" s="77"/>
      <c r="EJN69" s="77"/>
      <c r="EJO69" s="77"/>
      <c r="EJP69" s="77"/>
      <c r="EJQ69" s="77"/>
      <c r="EJR69" s="77"/>
      <c r="EJS69" s="77"/>
      <c r="EJT69" s="77"/>
      <c r="EJU69" s="77"/>
      <c r="EJV69" s="77"/>
      <c r="EJW69" s="77"/>
      <c r="EJX69" s="77"/>
      <c r="EJY69" s="77"/>
      <c r="EJZ69" s="77"/>
      <c r="EKA69" s="77"/>
      <c r="EKB69" s="77"/>
      <c r="EKC69" s="77"/>
      <c r="EKD69" s="77"/>
      <c r="EKE69" s="77"/>
      <c r="EKF69" s="77"/>
      <c r="EKG69" s="77"/>
      <c r="EKH69" s="77"/>
      <c r="EKI69" s="77"/>
      <c r="EKJ69" s="77"/>
      <c r="EKK69" s="77"/>
      <c r="EKL69" s="77"/>
      <c r="EKM69" s="77"/>
      <c r="EKN69" s="77"/>
      <c r="EKO69" s="77"/>
      <c r="EKP69" s="77"/>
      <c r="EKQ69" s="77"/>
      <c r="EKR69" s="77"/>
      <c r="EKS69" s="77"/>
      <c r="EKT69" s="77"/>
      <c r="EKU69" s="77"/>
      <c r="EKV69" s="77"/>
      <c r="EKW69" s="77"/>
      <c r="EKX69" s="77"/>
      <c r="EKY69" s="77"/>
      <c r="EKZ69" s="77"/>
      <c r="ELA69" s="77"/>
      <c r="ELB69" s="77"/>
      <c r="ELC69" s="77"/>
      <c r="ELD69" s="77"/>
      <c r="ELE69" s="77"/>
      <c r="ELF69" s="77"/>
      <c r="ELG69" s="77"/>
      <c r="ELH69" s="77"/>
      <c r="ELI69" s="77"/>
      <c r="ELJ69" s="77"/>
      <c r="ELK69" s="77"/>
      <c r="ELL69" s="77"/>
      <c r="ELM69" s="77"/>
      <c r="ELN69" s="77"/>
      <c r="ELO69" s="77"/>
      <c r="ELP69" s="77"/>
      <c r="ELQ69" s="77"/>
      <c r="ELR69" s="77"/>
      <c r="ELS69" s="77"/>
      <c r="ELT69" s="77"/>
      <c r="ELU69" s="77"/>
      <c r="ELV69" s="77"/>
      <c r="ELW69" s="77"/>
      <c r="ELX69" s="77"/>
      <c r="ELY69" s="77"/>
      <c r="ELZ69" s="77"/>
      <c r="EMA69" s="77"/>
      <c r="EMB69" s="77"/>
      <c r="EMC69" s="77"/>
      <c r="EMD69" s="77"/>
      <c r="EME69" s="77"/>
      <c r="EMF69" s="77"/>
      <c r="EMG69" s="77"/>
      <c r="EMH69" s="77"/>
      <c r="EMI69" s="77"/>
      <c r="EMJ69" s="77"/>
      <c r="EMK69" s="77"/>
      <c r="EML69" s="77"/>
      <c r="EMM69" s="77"/>
      <c r="EMN69" s="77"/>
      <c r="EMO69" s="77"/>
      <c r="EMP69" s="77"/>
      <c r="EMQ69" s="77"/>
      <c r="EMR69" s="77"/>
      <c r="EMS69" s="77"/>
      <c r="EMT69" s="77"/>
      <c r="EMU69" s="77"/>
      <c r="EMV69" s="77"/>
      <c r="EMW69" s="77"/>
      <c r="EMX69" s="77"/>
      <c r="EMY69" s="77"/>
      <c r="EMZ69" s="77"/>
      <c r="ENA69" s="77"/>
      <c r="ENB69" s="77"/>
      <c r="ENC69" s="77"/>
      <c r="END69" s="77"/>
      <c r="ENE69" s="77"/>
      <c r="ENF69" s="77"/>
      <c r="ENG69" s="77"/>
      <c r="ENH69" s="77"/>
      <c r="ENI69" s="77"/>
      <c r="ENJ69" s="77"/>
      <c r="ENK69" s="77"/>
      <c r="ENL69" s="77"/>
      <c r="ENM69" s="77"/>
      <c r="ENN69" s="77"/>
      <c r="ENO69" s="77"/>
      <c r="ENP69" s="77"/>
      <c r="ENQ69" s="77"/>
      <c r="ENR69" s="77"/>
      <c r="ENS69" s="77"/>
      <c r="ENT69" s="77"/>
      <c r="ENU69" s="77"/>
      <c r="ENV69" s="77"/>
      <c r="ENW69" s="77"/>
      <c r="ENX69" s="77"/>
      <c r="ENY69" s="77"/>
      <c r="ENZ69" s="77"/>
      <c r="EOA69" s="77"/>
      <c r="EOB69" s="77"/>
      <c r="EOC69" s="77"/>
      <c r="EOD69" s="77"/>
      <c r="EOE69" s="77"/>
      <c r="EOF69" s="77"/>
      <c r="EOG69" s="77"/>
      <c r="EOH69" s="77"/>
      <c r="EOI69" s="77"/>
      <c r="EOJ69" s="77"/>
      <c r="EOK69" s="77"/>
      <c r="EOL69" s="77"/>
      <c r="EOM69" s="77"/>
      <c r="EON69" s="77"/>
      <c r="EOO69" s="77"/>
      <c r="EOP69" s="77"/>
      <c r="EOQ69" s="77"/>
      <c r="EOR69" s="77"/>
      <c r="EOS69" s="77"/>
      <c r="EOT69" s="77"/>
      <c r="EOU69" s="77"/>
      <c r="EOV69" s="77"/>
      <c r="EOW69" s="77"/>
      <c r="EOX69" s="77"/>
      <c r="EOY69" s="77"/>
      <c r="EOZ69" s="77"/>
      <c r="EPA69" s="77"/>
      <c r="EPB69" s="77"/>
      <c r="EPC69" s="77"/>
      <c r="EPD69" s="77"/>
      <c r="EPE69" s="77"/>
      <c r="EPF69" s="77"/>
      <c r="EPG69" s="77"/>
      <c r="EPH69" s="77"/>
      <c r="EPI69" s="77"/>
      <c r="EPJ69" s="77"/>
      <c r="EPK69" s="77"/>
      <c r="EPL69" s="77"/>
      <c r="EPM69" s="77"/>
      <c r="EPN69" s="77"/>
      <c r="EPO69" s="77"/>
      <c r="EPP69" s="77"/>
      <c r="EPQ69" s="77"/>
      <c r="EPR69" s="77"/>
      <c r="EPS69" s="77"/>
      <c r="EPT69" s="77"/>
      <c r="EPU69" s="77"/>
      <c r="EPV69" s="77"/>
      <c r="EPW69" s="77"/>
      <c r="EPX69" s="77"/>
      <c r="EPY69" s="77"/>
      <c r="EPZ69" s="77"/>
      <c r="EQA69" s="77"/>
      <c r="EQB69" s="77"/>
      <c r="EQC69" s="77"/>
      <c r="EQD69" s="77"/>
      <c r="EQE69" s="77"/>
      <c r="EQF69" s="77"/>
      <c r="EQG69" s="77"/>
      <c r="EQH69" s="77"/>
      <c r="EQI69" s="77"/>
      <c r="EQJ69" s="77"/>
      <c r="EQK69" s="77"/>
      <c r="EQL69" s="77"/>
      <c r="EQM69" s="77"/>
      <c r="EQN69" s="77"/>
      <c r="EQO69" s="77"/>
      <c r="EQP69" s="77"/>
      <c r="EQQ69" s="77"/>
      <c r="EQR69" s="77"/>
      <c r="EQS69" s="77"/>
      <c r="EQT69" s="77"/>
      <c r="EQU69" s="77"/>
      <c r="EQV69" s="77"/>
      <c r="EQW69" s="77"/>
      <c r="EQX69" s="77"/>
      <c r="EQY69" s="77"/>
      <c r="EQZ69" s="77"/>
      <c r="ERA69" s="77"/>
      <c r="ERB69" s="77"/>
      <c r="ERC69" s="77"/>
      <c r="ERD69" s="77"/>
      <c r="ERE69" s="77"/>
      <c r="ERF69" s="77"/>
      <c r="ERG69" s="77"/>
      <c r="ERH69" s="77"/>
      <c r="ERI69" s="77"/>
      <c r="ERJ69" s="77"/>
      <c r="ERK69" s="77"/>
      <c r="ERL69" s="77"/>
      <c r="ERM69" s="77"/>
      <c r="ERN69" s="77"/>
      <c r="ERO69" s="77"/>
      <c r="ERP69" s="77"/>
      <c r="ERQ69" s="77"/>
      <c r="ERR69" s="77"/>
      <c r="ERS69" s="77"/>
      <c r="ERT69" s="77"/>
      <c r="ERU69" s="77"/>
      <c r="ERV69" s="77"/>
      <c r="ERW69" s="77"/>
      <c r="ERX69" s="77"/>
      <c r="ERY69" s="77"/>
      <c r="ERZ69" s="77"/>
      <c r="ESA69" s="77"/>
      <c r="ESB69" s="77"/>
      <c r="ESC69" s="77"/>
      <c r="ESD69" s="77"/>
      <c r="ESE69" s="77"/>
      <c r="ESF69" s="77"/>
      <c r="ESG69" s="77"/>
      <c r="ESH69" s="77"/>
      <c r="ESI69" s="77"/>
      <c r="ESJ69" s="77"/>
      <c r="ESK69" s="77"/>
      <c r="ESL69" s="77"/>
      <c r="ESM69" s="77"/>
      <c r="ESN69" s="77"/>
      <c r="ESO69" s="77"/>
      <c r="ESP69" s="77"/>
      <c r="ESQ69" s="77"/>
      <c r="ESR69" s="77"/>
      <c r="ESS69" s="77"/>
      <c r="EST69" s="77"/>
      <c r="ESU69" s="77"/>
      <c r="ESV69" s="77"/>
      <c r="ESW69" s="77"/>
      <c r="ESX69" s="77"/>
      <c r="ESY69" s="77"/>
      <c r="ESZ69" s="77"/>
      <c r="ETA69" s="77"/>
      <c r="ETB69" s="77"/>
      <c r="ETC69" s="77"/>
      <c r="ETD69" s="77"/>
      <c r="ETE69" s="77"/>
      <c r="ETF69" s="77"/>
      <c r="ETG69" s="77"/>
      <c r="ETH69" s="77"/>
      <c r="ETI69" s="77"/>
      <c r="ETJ69" s="77"/>
      <c r="ETK69" s="77"/>
      <c r="ETL69" s="77"/>
      <c r="ETM69" s="77"/>
      <c r="ETN69" s="77"/>
      <c r="ETO69" s="77"/>
      <c r="ETP69" s="77"/>
      <c r="ETQ69" s="77"/>
      <c r="ETR69" s="77"/>
      <c r="ETS69" s="77"/>
      <c r="ETT69" s="77"/>
      <c r="ETU69" s="77"/>
      <c r="ETV69" s="77"/>
      <c r="ETW69" s="77"/>
      <c r="ETX69" s="77"/>
      <c r="ETY69" s="77"/>
      <c r="ETZ69" s="77"/>
      <c r="EUA69" s="77"/>
      <c r="EUB69" s="77"/>
      <c r="EUC69" s="77"/>
      <c r="EUD69" s="77"/>
      <c r="EUE69" s="77"/>
      <c r="EUF69" s="77"/>
      <c r="EUG69" s="77"/>
      <c r="EUH69" s="77"/>
      <c r="EUI69" s="77"/>
      <c r="EUJ69" s="77"/>
      <c r="EUK69" s="77"/>
      <c r="EUL69" s="77"/>
      <c r="EUM69" s="77"/>
      <c r="EUN69" s="77"/>
      <c r="EUO69" s="77"/>
      <c r="EUP69" s="77"/>
      <c r="EUQ69" s="77"/>
      <c r="EUR69" s="77"/>
      <c r="EUS69" s="77"/>
      <c r="EUT69" s="77"/>
      <c r="EUU69" s="77"/>
      <c r="EUV69" s="77"/>
      <c r="EUW69" s="77"/>
      <c r="EUX69" s="77"/>
      <c r="EUY69" s="77"/>
      <c r="EUZ69" s="77"/>
      <c r="EVA69" s="77"/>
      <c r="EVB69" s="77"/>
      <c r="EVC69" s="77"/>
      <c r="EVD69" s="77"/>
      <c r="EVE69" s="77"/>
      <c r="EVF69" s="77"/>
      <c r="EVG69" s="77"/>
      <c r="EVH69" s="77"/>
      <c r="EVI69" s="77"/>
      <c r="EVJ69" s="77"/>
      <c r="EVK69" s="77"/>
      <c r="EVL69" s="77"/>
      <c r="EVM69" s="77"/>
      <c r="EVN69" s="77"/>
      <c r="EVO69" s="77"/>
      <c r="EVP69" s="77"/>
      <c r="EVQ69" s="77"/>
      <c r="EVR69" s="77"/>
      <c r="EVS69" s="77"/>
      <c r="EVT69" s="77"/>
      <c r="EVU69" s="77"/>
      <c r="EVV69" s="77"/>
      <c r="EVW69" s="77"/>
      <c r="EVX69" s="77"/>
      <c r="EVY69" s="77"/>
      <c r="EVZ69" s="77"/>
      <c r="EWA69" s="77"/>
      <c r="EWB69" s="77"/>
      <c r="EWC69" s="77"/>
      <c r="EWD69" s="77"/>
      <c r="EWE69" s="77"/>
      <c r="EWF69" s="77"/>
      <c r="EWG69" s="77"/>
      <c r="EWH69" s="77"/>
      <c r="EWI69" s="77"/>
      <c r="EWJ69" s="77"/>
      <c r="EWK69" s="77"/>
      <c r="EWL69" s="77"/>
      <c r="EWM69" s="77"/>
      <c r="EWN69" s="77"/>
      <c r="EWO69" s="77"/>
      <c r="EWP69" s="77"/>
      <c r="EWQ69" s="77"/>
      <c r="EWR69" s="77"/>
      <c r="EWS69" s="77"/>
      <c r="EWT69" s="77"/>
      <c r="EWU69" s="77"/>
      <c r="EWV69" s="77"/>
      <c r="EWW69" s="77"/>
      <c r="EWX69" s="77"/>
      <c r="EWY69" s="77"/>
      <c r="EWZ69" s="77"/>
      <c r="EXA69" s="77"/>
      <c r="EXB69" s="77"/>
      <c r="EXC69" s="77"/>
      <c r="EXD69" s="77"/>
      <c r="EXE69" s="77"/>
      <c r="EXF69" s="77"/>
      <c r="EXG69" s="77"/>
      <c r="EXH69" s="77"/>
      <c r="EXI69" s="77"/>
      <c r="EXJ69" s="77"/>
      <c r="EXK69" s="77"/>
      <c r="EXL69" s="77"/>
      <c r="EXM69" s="77"/>
      <c r="EXN69" s="77"/>
      <c r="EXO69" s="77"/>
      <c r="EXP69" s="77"/>
      <c r="EXQ69" s="77"/>
      <c r="EXR69" s="77"/>
      <c r="EXS69" s="77"/>
      <c r="EXT69" s="77"/>
      <c r="EXU69" s="77"/>
      <c r="EXV69" s="77"/>
      <c r="EXW69" s="77"/>
      <c r="EXX69" s="77"/>
      <c r="EXY69" s="77"/>
      <c r="EXZ69" s="77"/>
      <c r="EYA69" s="77"/>
      <c r="EYB69" s="77"/>
      <c r="EYC69" s="77"/>
      <c r="EYD69" s="77"/>
      <c r="EYE69" s="77"/>
      <c r="EYF69" s="77"/>
      <c r="EYG69" s="77"/>
      <c r="EYH69" s="77"/>
      <c r="EYI69" s="77"/>
      <c r="EYJ69" s="77"/>
      <c r="EYK69" s="77"/>
      <c r="EYL69" s="77"/>
      <c r="EYM69" s="77"/>
      <c r="EYN69" s="77"/>
      <c r="EYO69" s="77"/>
      <c r="EYP69" s="77"/>
      <c r="EYQ69" s="77"/>
      <c r="EYR69" s="77"/>
      <c r="EYS69" s="77"/>
      <c r="EYT69" s="77"/>
      <c r="EYU69" s="77"/>
      <c r="EYV69" s="77"/>
      <c r="EYW69" s="77"/>
      <c r="EYX69" s="77"/>
      <c r="EYY69" s="77"/>
      <c r="EYZ69" s="77"/>
      <c r="EZA69" s="77"/>
      <c r="EZB69" s="77"/>
      <c r="EZC69" s="77"/>
      <c r="EZD69" s="77"/>
      <c r="EZE69" s="77"/>
      <c r="EZF69" s="77"/>
      <c r="EZG69" s="77"/>
      <c r="EZH69" s="77"/>
      <c r="EZI69" s="77"/>
      <c r="EZJ69" s="77"/>
      <c r="EZK69" s="77"/>
      <c r="EZL69" s="77"/>
      <c r="EZM69" s="77"/>
      <c r="EZN69" s="77"/>
      <c r="EZO69" s="77"/>
      <c r="EZP69" s="77"/>
      <c r="EZQ69" s="77"/>
      <c r="EZR69" s="77"/>
      <c r="EZS69" s="77"/>
      <c r="EZT69" s="77"/>
      <c r="EZU69" s="77"/>
      <c r="EZV69" s="77"/>
      <c r="EZW69" s="77"/>
      <c r="EZX69" s="77"/>
      <c r="EZY69" s="77"/>
      <c r="EZZ69" s="77"/>
      <c r="FAA69" s="77"/>
      <c r="FAB69" s="77"/>
      <c r="FAC69" s="77"/>
      <c r="FAD69" s="77"/>
      <c r="FAE69" s="77"/>
      <c r="FAF69" s="77"/>
      <c r="FAG69" s="77"/>
      <c r="FAH69" s="77"/>
      <c r="FAI69" s="77"/>
      <c r="FAJ69" s="77"/>
      <c r="FAK69" s="77"/>
      <c r="FAL69" s="77"/>
      <c r="FAM69" s="77"/>
      <c r="FAN69" s="77"/>
      <c r="FAO69" s="77"/>
      <c r="FAP69" s="77"/>
      <c r="FAQ69" s="77"/>
      <c r="FAR69" s="77"/>
      <c r="FAS69" s="77"/>
      <c r="FAT69" s="77"/>
      <c r="FAU69" s="77"/>
      <c r="FAV69" s="77"/>
      <c r="FAW69" s="77"/>
      <c r="FAX69" s="77"/>
      <c r="FAY69" s="77"/>
      <c r="FAZ69" s="77"/>
      <c r="FBA69" s="77"/>
      <c r="FBB69" s="77"/>
      <c r="FBC69" s="77"/>
      <c r="FBD69" s="77"/>
      <c r="FBE69" s="77"/>
      <c r="FBF69" s="77"/>
      <c r="FBG69" s="77"/>
      <c r="FBH69" s="77"/>
      <c r="FBI69" s="77"/>
      <c r="FBJ69" s="77"/>
      <c r="FBK69" s="77"/>
      <c r="FBL69" s="77"/>
      <c r="FBM69" s="77"/>
      <c r="FBN69" s="77"/>
      <c r="FBO69" s="77"/>
      <c r="FBP69" s="77"/>
      <c r="FBQ69" s="77"/>
      <c r="FBR69" s="77"/>
      <c r="FBS69" s="77"/>
      <c r="FBT69" s="77"/>
      <c r="FBU69" s="77"/>
      <c r="FBV69" s="77"/>
      <c r="FBW69" s="77"/>
      <c r="FBX69" s="77"/>
      <c r="FBY69" s="77"/>
      <c r="FBZ69" s="77"/>
      <c r="FCA69" s="77"/>
      <c r="FCB69" s="77"/>
      <c r="FCC69" s="77"/>
      <c r="FCD69" s="77"/>
      <c r="FCE69" s="77"/>
      <c r="FCF69" s="77"/>
      <c r="FCG69" s="77"/>
      <c r="FCH69" s="77"/>
      <c r="FCI69" s="77"/>
      <c r="FCJ69" s="77"/>
      <c r="FCK69" s="77"/>
      <c r="FCL69" s="77"/>
      <c r="FCM69" s="77"/>
      <c r="FCN69" s="77"/>
      <c r="FCO69" s="77"/>
      <c r="FCP69" s="77"/>
      <c r="FCQ69" s="77"/>
      <c r="FCR69" s="77"/>
      <c r="FCS69" s="77"/>
      <c r="FCT69" s="77"/>
      <c r="FCU69" s="77"/>
      <c r="FCV69" s="77"/>
      <c r="FCW69" s="77"/>
      <c r="FCX69" s="77"/>
      <c r="FCY69" s="77"/>
      <c r="FCZ69" s="77"/>
      <c r="FDA69" s="77"/>
      <c r="FDB69" s="77"/>
      <c r="FDC69" s="77"/>
      <c r="FDD69" s="77"/>
      <c r="FDE69" s="77"/>
      <c r="FDF69" s="77"/>
      <c r="FDG69" s="77"/>
      <c r="FDH69" s="77"/>
      <c r="FDI69" s="77"/>
      <c r="FDJ69" s="77"/>
      <c r="FDK69" s="77"/>
      <c r="FDL69" s="77"/>
      <c r="FDM69" s="77"/>
      <c r="FDN69" s="77"/>
      <c r="FDO69" s="77"/>
      <c r="FDP69" s="77"/>
      <c r="FDQ69" s="77"/>
      <c r="FDR69" s="77"/>
      <c r="FDS69" s="77"/>
      <c r="FDT69" s="77"/>
      <c r="FDU69" s="77"/>
      <c r="FDV69" s="77"/>
      <c r="FDW69" s="77"/>
      <c r="FDX69" s="77"/>
      <c r="FDY69" s="77"/>
      <c r="FDZ69" s="77"/>
      <c r="FEA69" s="77"/>
      <c r="FEB69" s="77"/>
      <c r="FEC69" s="77"/>
      <c r="FED69" s="77"/>
      <c r="FEE69" s="77"/>
      <c r="FEF69" s="77"/>
      <c r="FEG69" s="77"/>
      <c r="FEH69" s="77"/>
      <c r="FEI69" s="77"/>
      <c r="FEJ69" s="77"/>
      <c r="FEK69" s="77"/>
      <c r="FEL69" s="77"/>
      <c r="FEM69" s="77"/>
      <c r="FEN69" s="77"/>
      <c r="FEO69" s="77"/>
      <c r="FEP69" s="77"/>
      <c r="FEQ69" s="77"/>
      <c r="FER69" s="77"/>
      <c r="FES69" s="77"/>
      <c r="FET69" s="77"/>
      <c r="FEU69" s="77"/>
      <c r="FEV69" s="77"/>
      <c r="FEW69" s="77"/>
      <c r="FEX69" s="77"/>
      <c r="FEY69" s="77"/>
      <c r="FEZ69" s="77"/>
      <c r="FFA69" s="77"/>
      <c r="FFB69" s="77"/>
      <c r="FFC69" s="77"/>
      <c r="FFD69" s="77"/>
      <c r="FFE69" s="77"/>
      <c r="FFF69" s="77"/>
      <c r="FFG69" s="77"/>
      <c r="FFH69" s="77"/>
      <c r="FFI69" s="77"/>
      <c r="FFJ69" s="77"/>
      <c r="FFK69" s="77"/>
      <c r="FFL69" s="77"/>
      <c r="FFM69" s="77"/>
      <c r="FFN69" s="77"/>
      <c r="FFO69" s="77"/>
      <c r="FFP69" s="77"/>
      <c r="FFQ69" s="77"/>
      <c r="FFR69" s="77"/>
      <c r="FFS69" s="77"/>
      <c r="FFT69" s="77"/>
      <c r="FFU69" s="77"/>
      <c r="FFV69" s="77"/>
      <c r="FFW69" s="77"/>
      <c r="FFX69" s="77"/>
      <c r="FFY69" s="77"/>
      <c r="FFZ69" s="77"/>
      <c r="FGA69" s="77"/>
      <c r="FGB69" s="77"/>
      <c r="FGC69" s="77"/>
      <c r="FGD69" s="77"/>
      <c r="FGE69" s="77"/>
      <c r="FGF69" s="77"/>
      <c r="FGG69" s="77"/>
      <c r="FGH69" s="77"/>
      <c r="FGI69" s="77"/>
      <c r="FGJ69" s="77"/>
      <c r="FGK69" s="77"/>
      <c r="FGL69" s="77"/>
      <c r="FGM69" s="77"/>
      <c r="FGN69" s="77"/>
      <c r="FGO69" s="77"/>
      <c r="FGP69" s="77"/>
      <c r="FGQ69" s="77"/>
      <c r="FGR69" s="77"/>
      <c r="FGS69" s="77"/>
      <c r="FGT69" s="77"/>
      <c r="FGU69" s="77"/>
      <c r="FGV69" s="77"/>
      <c r="FGW69" s="77"/>
      <c r="FGX69" s="77"/>
      <c r="FGY69" s="77"/>
      <c r="FGZ69" s="77"/>
      <c r="FHA69" s="77"/>
      <c r="FHB69" s="77"/>
      <c r="FHC69" s="77"/>
      <c r="FHD69" s="77"/>
      <c r="FHE69" s="77"/>
      <c r="FHF69" s="77"/>
      <c r="FHG69" s="77"/>
      <c r="FHH69" s="77"/>
      <c r="FHI69" s="77"/>
      <c r="FHJ69" s="77"/>
      <c r="FHK69" s="77"/>
      <c r="FHL69" s="77"/>
      <c r="FHM69" s="77"/>
      <c r="FHN69" s="77"/>
      <c r="FHO69" s="77"/>
      <c r="FHP69" s="77"/>
      <c r="FHQ69" s="77"/>
      <c r="FHR69" s="77"/>
      <c r="FHS69" s="77"/>
      <c r="FHT69" s="77"/>
      <c r="FHU69" s="77"/>
      <c r="FHV69" s="77"/>
      <c r="FHW69" s="77"/>
      <c r="FHX69" s="77"/>
      <c r="FHY69" s="77"/>
      <c r="FHZ69" s="77"/>
      <c r="FIA69" s="77"/>
      <c r="FIB69" s="77"/>
      <c r="FIC69" s="77"/>
      <c r="FID69" s="77"/>
      <c r="FIE69" s="77"/>
      <c r="FIF69" s="77"/>
      <c r="FIG69" s="77"/>
      <c r="FIH69" s="77"/>
      <c r="FII69" s="77"/>
      <c r="FIJ69" s="77"/>
      <c r="FIK69" s="77"/>
      <c r="FIL69" s="77"/>
      <c r="FIM69" s="77"/>
      <c r="FIN69" s="77"/>
      <c r="FIO69" s="77"/>
      <c r="FIP69" s="77"/>
      <c r="FIQ69" s="77"/>
      <c r="FIR69" s="77"/>
      <c r="FIS69" s="77"/>
      <c r="FIT69" s="77"/>
      <c r="FIU69" s="77"/>
      <c r="FIV69" s="77"/>
      <c r="FIW69" s="77"/>
      <c r="FIX69" s="77"/>
      <c r="FIY69" s="77"/>
      <c r="FIZ69" s="77"/>
      <c r="FJA69" s="77"/>
      <c r="FJB69" s="77"/>
      <c r="FJC69" s="77"/>
      <c r="FJD69" s="77"/>
      <c r="FJE69" s="77"/>
      <c r="FJF69" s="77"/>
      <c r="FJG69" s="77"/>
      <c r="FJH69" s="77"/>
      <c r="FJI69" s="77"/>
      <c r="FJJ69" s="77"/>
      <c r="FJK69" s="77"/>
      <c r="FJL69" s="77"/>
      <c r="FJM69" s="77"/>
      <c r="FJN69" s="77"/>
      <c r="FJO69" s="77"/>
      <c r="FJP69" s="77"/>
      <c r="FJQ69" s="77"/>
      <c r="FJR69" s="77"/>
      <c r="FJS69" s="77"/>
      <c r="FJT69" s="77"/>
      <c r="FJU69" s="77"/>
      <c r="FJV69" s="77"/>
      <c r="FJW69" s="77"/>
      <c r="FJX69" s="77"/>
      <c r="FJY69" s="77"/>
      <c r="FJZ69" s="77"/>
      <c r="FKA69" s="77"/>
      <c r="FKB69" s="77"/>
      <c r="FKC69" s="77"/>
      <c r="FKD69" s="77"/>
      <c r="FKE69" s="77"/>
      <c r="FKF69" s="77"/>
      <c r="FKG69" s="77"/>
      <c r="FKH69" s="77"/>
      <c r="FKI69" s="77"/>
      <c r="FKJ69" s="77"/>
      <c r="FKK69" s="77"/>
      <c r="FKL69" s="77"/>
      <c r="FKM69" s="77"/>
      <c r="FKN69" s="77"/>
      <c r="FKO69" s="77"/>
      <c r="FKP69" s="77"/>
      <c r="FKQ69" s="77"/>
      <c r="FKR69" s="77"/>
      <c r="FKS69" s="77"/>
      <c r="FKT69" s="77"/>
      <c r="FKU69" s="77"/>
      <c r="FKV69" s="77"/>
      <c r="FKW69" s="77"/>
      <c r="FKX69" s="77"/>
      <c r="FKY69" s="77"/>
      <c r="FKZ69" s="77"/>
      <c r="FLA69" s="77"/>
      <c r="FLB69" s="77"/>
      <c r="FLC69" s="77"/>
      <c r="FLD69" s="77"/>
      <c r="FLE69" s="77"/>
      <c r="FLF69" s="77"/>
      <c r="FLG69" s="77"/>
      <c r="FLH69" s="77"/>
      <c r="FLI69" s="77"/>
      <c r="FLJ69" s="77"/>
      <c r="FLK69" s="77"/>
      <c r="FLL69" s="77"/>
      <c r="FLM69" s="77"/>
      <c r="FLN69" s="77"/>
      <c r="FLO69" s="77"/>
      <c r="FLP69" s="77"/>
      <c r="FLQ69" s="77"/>
      <c r="FLR69" s="77"/>
      <c r="FLS69" s="77"/>
      <c r="FLT69" s="77"/>
      <c r="FLU69" s="77"/>
      <c r="FLV69" s="77"/>
      <c r="FLW69" s="77"/>
      <c r="FLX69" s="77"/>
      <c r="FLY69" s="77"/>
      <c r="FLZ69" s="77"/>
      <c r="FMA69" s="77"/>
      <c r="FMB69" s="77"/>
      <c r="FMC69" s="77"/>
      <c r="FMD69" s="77"/>
      <c r="FME69" s="77"/>
      <c r="FMF69" s="77"/>
      <c r="FMG69" s="77"/>
      <c r="FMH69" s="77"/>
      <c r="FMI69" s="77"/>
      <c r="FMJ69" s="77"/>
      <c r="FMK69" s="77"/>
      <c r="FML69" s="77"/>
      <c r="FMM69" s="77"/>
      <c r="FMN69" s="77"/>
      <c r="FMO69" s="77"/>
      <c r="FMP69" s="77"/>
      <c r="FMQ69" s="77"/>
      <c r="FMR69" s="77"/>
      <c r="FMS69" s="77"/>
      <c r="FMT69" s="77"/>
      <c r="FMU69" s="77"/>
      <c r="FMV69" s="77"/>
      <c r="FMW69" s="77"/>
      <c r="FMX69" s="77"/>
      <c r="FMY69" s="77"/>
      <c r="FMZ69" s="77"/>
      <c r="FNA69" s="77"/>
      <c r="FNB69" s="77"/>
      <c r="FNC69" s="77"/>
      <c r="FND69" s="77"/>
      <c r="FNE69" s="77"/>
      <c r="FNF69" s="77"/>
      <c r="FNG69" s="77"/>
      <c r="FNH69" s="77"/>
      <c r="FNI69" s="77"/>
      <c r="FNJ69" s="77"/>
      <c r="FNK69" s="77"/>
      <c r="FNL69" s="77"/>
      <c r="FNM69" s="77"/>
      <c r="FNN69" s="77"/>
      <c r="FNO69" s="77"/>
      <c r="FNP69" s="77"/>
      <c r="FNQ69" s="77"/>
      <c r="FNR69" s="77"/>
      <c r="FNS69" s="77"/>
      <c r="FNT69" s="77"/>
      <c r="FNU69" s="77"/>
      <c r="FNV69" s="77"/>
      <c r="FNW69" s="77"/>
      <c r="FNX69" s="77"/>
      <c r="FNY69" s="77"/>
      <c r="FNZ69" s="77"/>
      <c r="FOA69" s="77"/>
      <c r="FOB69" s="77"/>
      <c r="FOC69" s="77"/>
      <c r="FOD69" s="77"/>
      <c r="FOE69" s="77"/>
      <c r="FOF69" s="77"/>
      <c r="FOG69" s="77"/>
      <c r="FOH69" s="77"/>
      <c r="FOI69" s="77"/>
      <c r="FOJ69" s="77"/>
      <c r="FOK69" s="77"/>
      <c r="FOL69" s="77"/>
      <c r="FOM69" s="77"/>
      <c r="FON69" s="77"/>
      <c r="FOO69" s="77"/>
      <c r="FOP69" s="77"/>
      <c r="FOQ69" s="77"/>
      <c r="FOR69" s="77"/>
      <c r="FOS69" s="77"/>
      <c r="FOT69" s="77"/>
      <c r="FOU69" s="77"/>
      <c r="FOV69" s="77"/>
      <c r="FOW69" s="77"/>
      <c r="FOX69" s="77"/>
      <c r="FOY69" s="77"/>
      <c r="FOZ69" s="77"/>
      <c r="FPA69" s="77"/>
      <c r="FPB69" s="77"/>
      <c r="FPC69" s="77"/>
      <c r="FPD69" s="77"/>
      <c r="FPE69" s="77"/>
      <c r="FPF69" s="77"/>
      <c r="FPG69" s="77"/>
      <c r="FPH69" s="77"/>
      <c r="FPI69" s="77"/>
      <c r="FPJ69" s="77"/>
      <c r="FPK69" s="77"/>
      <c r="FPL69" s="77"/>
      <c r="FPM69" s="77"/>
      <c r="FPN69" s="77"/>
      <c r="FPO69" s="77"/>
      <c r="FPP69" s="77"/>
      <c r="FPQ69" s="77"/>
      <c r="FPR69" s="77"/>
      <c r="FPS69" s="77"/>
      <c r="FPT69" s="77"/>
      <c r="FPU69" s="77"/>
      <c r="FPV69" s="77"/>
      <c r="FPW69" s="77"/>
      <c r="FPX69" s="77"/>
      <c r="FPY69" s="77"/>
      <c r="FPZ69" s="77"/>
      <c r="FQA69" s="77"/>
      <c r="FQB69" s="77"/>
      <c r="FQC69" s="77"/>
      <c r="FQD69" s="77"/>
      <c r="FQE69" s="77"/>
      <c r="FQF69" s="77"/>
      <c r="FQG69" s="77"/>
      <c r="FQH69" s="77"/>
      <c r="FQI69" s="77"/>
      <c r="FQJ69" s="77"/>
      <c r="FQK69" s="77"/>
      <c r="FQL69" s="77"/>
      <c r="FQM69" s="77"/>
      <c r="FQN69" s="77"/>
      <c r="FQO69" s="77"/>
      <c r="FQP69" s="77"/>
      <c r="FQQ69" s="77"/>
      <c r="FQR69" s="77"/>
      <c r="FQS69" s="77"/>
      <c r="FQT69" s="77"/>
      <c r="FQU69" s="77"/>
      <c r="FQV69" s="77"/>
      <c r="FQW69" s="77"/>
      <c r="FQX69" s="77"/>
      <c r="FQY69" s="77"/>
      <c r="FQZ69" s="77"/>
      <c r="FRA69" s="77"/>
      <c r="FRB69" s="77"/>
      <c r="FRC69" s="77"/>
      <c r="FRD69" s="77"/>
      <c r="FRE69" s="77"/>
      <c r="FRF69" s="77"/>
      <c r="FRG69" s="77"/>
      <c r="FRH69" s="77"/>
      <c r="FRI69" s="77"/>
      <c r="FRJ69" s="77"/>
      <c r="FRK69" s="77"/>
      <c r="FRL69" s="77"/>
      <c r="FRM69" s="77"/>
      <c r="FRN69" s="77"/>
      <c r="FRO69" s="77"/>
      <c r="FRP69" s="77"/>
      <c r="FRQ69" s="77"/>
      <c r="FRR69" s="77"/>
      <c r="FRS69" s="77"/>
      <c r="FRT69" s="77"/>
      <c r="FRU69" s="77"/>
      <c r="FRV69" s="77"/>
      <c r="FRW69" s="77"/>
      <c r="FRX69" s="77"/>
      <c r="FRY69" s="77"/>
      <c r="FRZ69" s="77"/>
      <c r="FSA69" s="77"/>
      <c r="FSB69" s="77"/>
      <c r="FSC69" s="77"/>
      <c r="FSD69" s="77"/>
      <c r="FSE69" s="77"/>
      <c r="FSF69" s="77"/>
      <c r="FSG69" s="77"/>
      <c r="FSH69" s="77"/>
      <c r="FSI69" s="77"/>
      <c r="FSJ69" s="77"/>
      <c r="FSK69" s="77"/>
      <c r="FSL69" s="77"/>
      <c r="FSM69" s="77"/>
      <c r="FSN69" s="77"/>
      <c r="FSO69" s="77"/>
      <c r="FSP69" s="77"/>
      <c r="FSQ69" s="77"/>
      <c r="FSR69" s="77"/>
      <c r="FSS69" s="77"/>
      <c r="FST69" s="77"/>
      <c r="FSU69" s="77"/>
      <c r="FSV69" s="77"/>
      <c r="FSW69" s="77"/>
      <c r="FSX69" s="77"/>
      <c r="FSY69" s="77"/>
      <c r="FSZ69" s="77"/>
      <c r="FTA69" s="77"/>
      <c r="FTB69" s="77"/>
      <c r="FTC69" s="77"/>
      <c r="FTD69" s="77"/>
      <c r="FTE69" s="77"/>
      <c r="FTF69" s="77"/>
      <c r="FTG69" s="77"/>
      <c r="FTH69" s="77"/>
      <c r="FTI69" s="77"/>
      <c r="FTJ69" s="77"/>
      <c r="FTK69" s="77"/>
      <c r="FTL69" s="77"/>
      <c r="FTM69" s="77"/>
      <c r="FTN69" s="77"/>
      <c r="FTO69" s="77"/>
      <c r="FTP69" s="77"/>
      <c r="FTQ69" s="77"/>
      <c r="FTR69" s="77"/>
      <c r="FTS69" s="77"/>
      <c r="FTT69" s="77"/>
      <c r="FTU69" s="77"/>
      <c r="FTV69" s="77"/>
      <c r="FTW69" s="77"/>
      <c r="FTX69" s="77"/>
      <c r="FTY69" s="77"/>
      <c r="FTZ69" s="77"/>
      <c r="FUA69" s="77"/>
      <c r="FUB69" s="77"/>
      <c r="FUC69" s="77"/>
      <c r="FUD69" s="77"/>
      <c r="FUE69" s="77"/>
      <c r="FUF69" s="77"/>
      <c r="FUG69" s="77"/>
      <c r="FUH69" s="77"/>
      <c r="FUI69" s="77"/>
      <c r="FUJ69" s="77"/>
      <c r="FUK69" s="77"/>
      <c r="FUL69" s="77"/>
      <c r="FUM69" s="77"/>
      <c r="FUN69" s="77"/>
      <c r="FUO69" s="77"/>
      <c r="FUP69" s="77"/>
      <c r="FUQ69" s="77"/>
      <c r="FUR69" s="77"/>
      <c r="FUS69" s="77"/>
      <c r="FUT69" s="77"/>
      <c r="FUU69" s="77"/>
      <c r="FUV69" s="77"/>
      <c r="FUW69" s="77"/>
      <c r="FUX69" s="77"/>
      <c r="FUY69" s="77"/>
      <c r="FUZ69" s="77"/>
      <c r="FVA69" s="77"/>
      <c r="FVB69" s="77"/>
      <c r="FVC69" s="77"/>
      <c r="FVD69" s="77"/>
      <c r="FVE69" s="77"/>
      <c r="FVF69" s="77"/>
      <c r="FVG69" s="77"/>
      <c r="FVH69" s="77"/>
      <c r="FVI69" s="77"/>
      <c r="FVJ69" s="77"/>
      <c r="FVK69" s="77"/>
      <c r="FVL69" s="77"/>
      <c r="FVM69" s="77"/>
      <c r="FVN69" s="77"/>
      <c r="FVO69" s="77"/>
      <c r="FVP69" s="77"/>
      <c r="FVQ69" s="77"/>
      <c r="FVR69" s="77"/>
      <c r="FVS69" s="77"/>
      <c r="FVT69" s="77"/>
      <c r="FVU69" s="77"/>
      <c r="FVV69" s="77"/>
      <c r="FVW69" s="77"/>
      <c r="FVX69" s="77"/>
      <c r="FVY69" s="77"/>
      <c r="FVZ69" s="77"/>
      <c r="FWA69" s="77"/>
      <c r="FWB69" s="77"/>
      <c r="FWC69" s="77"/>
      <c r="FWD69" s="77"/>
      <c r="FWE69" s="77"/>
      <c r="FWF69" s="77"/>
      <c r="FWG69" s="77"/>
      <c r="FWH69" s="77"/>
      <c r="FWI69" s="77"/>
      <c r="FWJ69" s="77"/>
      <c r="FWK69" s="77"/>
      <c r="FWL69" s="77"/>
      <c r="FWM69" s="77"/>
      <c r="FWN69" s="77"/>
      <c r="FWO69" s="77"/>
      <c r="FWP69" s="77"/>
      <c r="FWQ69" s="77"/>
      <c r="FWR69" s="77"/>
      <c r="FWS69" s="77"/>
      <c r="FWT69" s="77"/>
      <c r="FWU69" s="77"/>
      <c r="FWV69" s="77"/>
      <c r="FWW69" s="77"/>
      <c r="FWX69" s="77"/>
      <c r="FWY69" s="77"/>
      <c r="FWZ69" s="77"/>
      <c r="FXA69" s="77"/>
      <c r="FXB69" s="77"/>
      <c r="FXC69" s="77"/>
      <c r="FXD69" s="77"/>
      <c r="FXE69" s="77"/>
      <c r="FXF69" s="77"/>
      <c r="FXG69" s="77"/>
      <c r="FXH69" s="77"/>
      <c r="FXI69" s="77"/>
      <c r="FXJ69" s="77"/>
      <c r="FXK69" s="77"/>
      <c r="FXL69" s="77"/>
      <c r="FXM69" s="77"/>
      <c r="FXN69" s="77"/>
      <c r="FXO69" s="77"/>
      <c r="FXP69" s="77"/>
      <c r="FXQ69" s="77"/>
      <c r="FXR69" s="77"/>
      <c r="FXS69" s="77"/>
      <c r="FXT69" s="77"/>
      <c r="FXU69" s="77"/>
      <c r="FXV69" s="77"/>
      <c r="FXW69" s="77"/>
      <c r="FXX69" s="77"/>
      <c r="FXY69" s="77"/>
      <c r="FXZ69" s="77"/>
      <c r="FYA69" s="77"/>
      <c r="FYB69" s="77"/>
      <c r="FYC69" s="77"/>
      <c r="FYD69" s="77"/>
      <c r="FYE69" s="77"/>
      <c r="FYF69" s="77"/>
      <c r="FYG69" s="77"/>
      <c r="FYH69" s="77"/>
      <c r="FYI69" s="77"/>
      <c r="FYJ69" s="77"/>
      <c r="FYK69" s="77"/>
      <c r="FYL69" s="77"/>
      <c r="FYM69" s="77"/>
      <c r="FYN69" s="77"/>
      <c r="FYO69" s="77"/>
      <c r="FYP69" s="77"/>
      <c r="FYQ69" s="77"/>
      <c r="FYR69" s="77"/>
      <c r="FYS69" s="77"/>
      <c r="FYT69" s="77"/>
      <c r="FYU69" s="77"/>
      <c r="FYV69" s="77"/>
      <c r="FYW69" s="77"/>
      <c r="FYX69" s="77"/>
      <c r="FYY69" s="77"/>
      <c r="FYZ69" s="77"/>
      <c r="FZA69" s="77"/>
      <c r="FZB69" s="77"/>
      <c r="FZC69" s="77"/>
      <c r="FZD69" s="77"/>
      <c r="FZE69" s="77"/>
      <c r="FZF69" s="77"/>
      <c r="FZG69" s="77"/>
      <c r="FZH69" s="77"/>
      <c r="FZI69" s="77"/>
      <c r="FZJ69" s="77"/>
      <c r="FZK69" s="77"/>
      <c r="FZL69" s="77"/>
      <c r="FZM69" s="77"/>
      <c r="FZN69" s="77"/>
      <c r="FZO69" s="77"/>
      <c r="FZP69" s="77"/>
      <c r="FZQ69" s="77"/>
      <c r="FZR69" s="77"/>
      <c r="FZS69" s="77"/>
      <c r="FZT69" s="77"/>
      <c r="FZU69" s="77"/>
      <c r="FZV69" s="77"/>
      <c r="FZW69" s="77"/>
      <c r="FZX69" s="77"/>
      <c r="FZY69" s="77"/>
      <c r="FZZ69" s="77"/>
      <c r="GAA69" s="77"/>
      <c r="GAB69" s="77"/>
      <c r="GAC69" s="77"/>
      <c r="GAD69" s="77"/>
      <c r="GAE69" s="77"/>
      <c r="GAF69" s="77"/>
      <c r="GAG69" s="77"/>
      <c r="GAH69" s="77"/>
      <c r="GAI69" s="77"/>
      <c r="GAJ69" s="77"/>
      <c r="GAK69" s="77"/>
      <c r="GAL69" s="77"/>
      <c r="GAM69" s="77"/>
      <c r="GAN69" s="77"/>
      <c r="GAO69" s="77"/>
      <c r="GAP69" s="77"/>
      <c r="GAQ69" s="77"/>
      <c r="GAR69" s="77"/>
      <c r="GAS69" s="77"/>
      <c r="GAT69" s="77"/>
      <c r="GAU69" s="77"/>
      <c r="GAV69" s="77"/>
      <c r="GAW69" s="77"/>
      <c r="GAX69" s="77"/>
      <c r="GAY69" s="77"/>
      <c r="GAZ69" s="77"/>
      <c r="GBA69" s="77"/>
      <c r="GBB69" s="77"/>
      <c r="GBC69" s="77"/>
      <c r="GBD69" s="77"/>
      <c r="GBE69" s="77"/>
      <c r="GBF69" s="77"/>
      <c r="GBG69" s="77"/>
      <c r="GBH69" s="77"/>
      <c r="GBI69" s="77"/>
      <c r="GBJ69" s="77"/>
      <c r="GBK69" s="77"/>
      <c r="GBL69" s="77"/>
      <c r="GBM69" s="77"/>
      <c r="GBN69" s="77"/>
      <c r="GBO69" s="77"/>
      <c r="GBP69" s="77"/>
      <c r="GBQ69" s="77"/>
      <c r="GBR69" s="77"/>
      <c r="GBS69" s="77"/>
      <c r="GBT69" s="77"/>
      <c r="GBU69" s="77"/>
      <c r="GBV69" s="77"/>
      <c r="GBW69" s="77"/>
      <c r="GBX69" s="77"/>
      <c r="GBY69" s="77"/>
      <c r="GBZ69" s="77"/>
      <c r="GCA69" s="77"/>
      <c r="GCB69" s="77"/>
      <c r="GCC69" s="77"/>
      <c r="GCD69" s="77"/>
      <c r="GCE69" s="77"/>
      <c r="GCF69" s="77"/>
      <c r="GCG69" s="77"/>
      <c r="GCH69" s="77"/>
      <c r="GCI69" s="77"/>
      <c r="GCJ69" s="77"/>
      <c r="GCK69" s="77"/>
      <c r="GCL69" s="77"/>
      <c r="GCM69" s="77"/>
      <c r="GCN69" s="77"/>
      <c r="GCO69" s="77"/>
      <c r="GCP69" s="77"/>
      <c r="GCQ69" s="77"/>
      <c r="GCR69" s="77"/>
      <c r="GCS69" s="77"/>
      <c r="GCT69" s="77"/>
      <c r="GCU69" s="77"/>
      <c r="GCV69" s="77"/>
      <c r="GCW69" s="77"/>
      <c r="GCX69" s="77"/>
      <c r="GCY69" s="77"/>
      <c r="GCZ69" s="77"/>
      <c r="GDA69" s="77"/>
      <c r="GDB69" s="77"/>
      <c r="GDC69" s="77"/>
      <c r="GDD69" s="77"/>
      <c r="GDE69" s="77"/>
      <c r="GDF69" s="77"/>
      <c r="GDG69" s="77"/>
      <c r="GDH69" s="77"/>
      <c r="GDI69" s="77"/>
      <c r="GDJ69" s="77"/>
      <c r="GDK69" s="77"/>
      <c r="GDL69" s="77"/>
      <c r="GDM69" s="77"/>
      <c r="GDN69" s="77"/>
      <c r="GDO69" s="77"/>
      <c r="GDP69" s="77"/>
      <c r="GDQ69" s="77"/>
      <c r="GDR69" s="77"/>
      <c r="GDS69" s="77"/>
      <c r="GDT69" s="77"/>
      <c r="GDU69" s="77"/>
      <c r="GDV69" s="77"/>
      <c r="GDW69" s="77"/>
      <c r="GDX69" s="77"/>
      <c r="GDY69" s="77"/>
      <c r="GDZ69" s="77"/>
      <c r="GEA69" s="77"/>
      <c r="GEB69" s="77"/>
      <c r="GEC69" s="77"/>
      <c r="GED69" s="77"/>
      <c r="GEE69" s="77"/>
      <c r="GEF69" s="77"/>
      <c r="GEG69" s="77"/>
      <c r="GEH69" s="77"/>
      <c r="GEI69" s="77"/>
      <c r="GEJ69" s="77"/>
      <c r="GEK69" s="77"/>
      <c r="GEL69" s="77"/>
      <c r="GEM69" s="77"/>
      <c r="GEN69" s="77"/>
      <c r="GEO69" s="77"/>
      <c r="GEP69" s="77"/>
      <c r="GEQ69" s="77"/>
      <c r="GER69" s="77"/>
      <c r="GES69" s="77"/>
      <c r="GET69" s="77"/>
      <c r="GEU69" s="77"/>
      <c r="GEV69" s="77"/>
      <c r="GEW69" s="77"/>
      <c r="GEX69" s="77"/>
      <c r="GEY69" s="77"/>
      <c r="GEZ69" s="77"/>
      <c r="GFA69" s="77"/>
      <c r="GFB69" s="77"/>
      <c r="GFC69" s="77"/>
      <c r="GFD69" s="77"/>
      <c r="GFE69" s="77"/>
      <c r="GFF69" s="77"/>
      <c r="GFG69" s="77"/>
      <c r="GFH69" s="77"/>
      <c r="GFI69" s="77"/>
      <c r="GFJ69" s="77"/>
      <c r="GFK69" s="77"/>
      <c r="GFL69" s="77"/>
      <c r="GFM69" s="77"/>
      <c r="GFN69" s="77"/>
      <c r="GFO69" s="77"/>
      <c r="GFP69" s="77"/>
      <c r="GFQ69" s="77"/>
      <c r="GFR69" s="77"/>
      <c r="GFS69" s="77"/>
      <c r="GFT69" s="77"/>
      <c r="GFU69" s="77"/>
      <c r="GFV69" s="77"/>
      <c r="GFW69" s="77"/>
      <c r="GFX69" s="77"/>
      <c r="GFY69" s="77"/>
      <c r="GFZ69" s="77"/>
      <c r="GGA69" s="77"/>
      <c r="GGB69" s="77"/>
      <c r="GGC69" s="77"/>
      <c r="GGD69" s="77"/>
      <c r="GGE69" s="77"/>
      <c r="GGF69" s="77"/>
      <c r="GGG69" s="77"/>
      <c r="GGH69" s="77"/>
      <c r="GGI69" s="77"/>
      <c r="GGJ69" s="77"/>
      <c r="GGK69" s="77"/>
      <c r="GGL69" s="77"/>
      <c r="GGM69" s="77"/>
      <c r="GGN69" s="77"/>
      <c r="GGO69" s="77"/>
      <c r="GGP69" s="77"/>
      <c r="GGQ69" s="77"/>
      <c r="GGR69" s="77"/>
      <c r="GGS69" s="77"/>
      <c r="GGT69" s="77"/>
      <c r="GGU69" s="77"/>
      <c r="GGV69" s="77"/>
      <c r="GGW69" s="77"/>
      <c r="GGX69" s="77"/>
      <c r="GGY69" s="77"/>
      <c r="GGZ69" s="77"/>
      <c r="GHA69" s="77"/>
      <c r="GHB69" s="77"/>
      <c r="GHC69" s="77"/>
      <c r="GHD69" s="77"/>
      <c r="GHE69" s="77"/>
      <c r="GHF69" s="77"/>
      <c r="GHG69" s="77"/>
      <c r="GHH69" s="77"/>
      <c r="GHI69" s="77"/>
      <c r="GHJ69" s="77"/>
      <c r="GHK69" s="77"/>
      <c r="GHL69" s="77"/>
      <c r="GHM69" s="77"/>
      <c r="GHN69" s="77"/>
      <c r="GHO69" s="77"/>
      <c r="GHP69" s="77"/>
      <c r="GHQ69" s="77"/>
      <c r="GHR69" s="77"/>
      <c r="GHS69" s="77"/>
      <c r="GHT69" s="77"/>
      <c r="GHU69" s="77"/>
      <c r="GHV69" s="77"/>
      <c r="GHW69" s="77"/>
      <c r="GHX69" s="77"/>
      <c r="GHY69" s="77"/>
      <c r="GHZ69" s="77"/>
      <c r="GIA69" s="77"/>
      <c r="GIB69" s="77"/>
      <c r="GIC69" s="77"/>
      <c r="GID69" s="77"/>
      <c r="GIE69" s="77"/>
      <c r="GIF69" s="77"/>
      <c r="GIG69" s="77"/>
      <c r="GIH69" s="77"/>
      <c r="GII69" s="77"/>
      <c r="GIJ69" s="77"/>
      <c r="GIK69" s="77"/>
      <c r="GIL69" s="77"/>
      <c r="GIM69" s="77"/>
      <c r="GIN69" s="77"/>
      <c r="GIO69" s="77"/>
      <c r="GIP69" s="77"/>
      <c r="GIQ69" s="77"/>
      <c r="GIR69" s="77"/>
      <c r="GIS69" s="77"/>
      <c r="GIT69" s="77"/>
      <c r="GIU69" s="77"/>
      <c r="GIV69" s="77"/>
      <c r="GIW69" s="77"/>
      <c r="GIX69" s="77"/>
      <c r="GIY69" s="77"/>
      <c r="GIZ69" s="77"/>
      <c r="GJA69" s="77"/>
      <c r="GJB69" s="77"/>
      <c r="GJC69" s="77"/>
      <c r="GJD69" s="77"/>
      <c r="GJE69" s="77"/>
      <c r="GJF69" s="77"/>
      <c r="GJG69" s="77"/>
      <c r="GJH69" s="77"/>
      <c r="GJI69" s="77"/>
      <c r="GJJ69" s="77"/>
      <c r="GJK69" s="77"/>
      <c r="GJL69" s="77"/>
      <c r="GJM69" s="77"/>
      <c r="GJN69" s="77"/>
      <c r="GJO69" s="77"/>
      <c r="GJP69" s="77"/>
      <c r="GJQ69" s="77"/>
      <c r="GJR69" s="77"/>
      <c r="GJS69" s="77"/>
      <c r="GJT69" s="77"/>
      <c r="GJU69" s="77"/>
      <c r="GJV69" s="77"/>
      <c r="GJW69" s="77"/>
      <c r="GJX69" s="77"/>
      <c r="GJY69" s="77"/>
      <c r="GJZ69" s="77"/>
      <c r="GKA69" s="77"/>
      <c r="GKB69" s="77"/>
      <c r="GKC69" s="77"/>
      <c r="GKD69" s="77"/>
      <c r="GKE69" s="77"/>
      <c r="GKF69" s="77"/>
      <c r="GKG69" s="77"/>
      <c r="GKH69" s="77"/>
      <c r="GKI69" s="77"/>
      <c r="GKJ69" s="77"/>
      <c r="GKK69" s="77"/>
      <c r="GKL69" s="77"/>
      <c r="GKM69" s="77"/>
      <c r="GKN69" s="77"/>
      <c r="GKO69" s="77"/>
      <c r="GKP69" s="77"/>
      <c r="GKQ69" s="77"/>
      <c r="GKR69" s="77"/>
      <c r="GKS69" s="77"/>
      <c r="GKT69" s="77"/>
      <c r="GKU69" s="77"/>
      <c r="GKV69" s="77"/>
      <c r="GKW69" s="77"/>
      <c r="GKX69" s="77"/>
      <c r="GKY69" s="77"/>
      <c r="GKZ69" s="77"/>
      <c r="GLA69" s="77"/>
      <c r="GLB69" s="77"/>
      <c r="GLC69" s="77"/>
      <c r="GLD69" s="77"/>
      <c r="GLE69" s="77"/>
      <c r="GLF69" s="77"/>
      <c r="GLG69" s="77"/>
      <c r="GLH69" s="77"/>
      <c r="GLI69" s="77"/>
      <c r="GLJ69" s="77"/>
      <c r="GLK69" s="77"/>
      <c r="GLL69" s="77"/>
      <c r="GLM69" s="77"/>
      <c r="GLN69" s="77"/>
      <c r="GLO69" s="77"/>
      <c r="GLP69" s="77"/>
      <c r="GLQ69" s="77"/>
      <c r="GLR69" s="77"/>
      <c r="GLS69" s="77"/>
      <c r="GLT69" s="77"/>
      <c r="GLU69" s="77"/>
      <c r="GLV69" s="77"/>
      <c r="GLW69" s="77"/>
      <c r="GLX69" s="77"/>
      <c r="GLY69" s="77"/>
      <c r="GLZ69" s="77"/>
      <c r="GMA69" s="77"/>
      <c r="GMB69" s="77"/>
      <c r="GMC69" s="77"/>
      <c r="GMD69" s="77"/>
      <c r="GME69" s="77"/>
      <c r="GMF69" s="77"/>
      <c r="GMG69" s="77"/>
      <c r="GMH69" s="77"/>
      <c r="GMI69" s="77"/>
      <c r="GMJ69" s="77"/>
      <c r="GMK69" s="77"/>
      <c r="GML69" s="77"/>
      <c r="GMM69" s="77"/>
      <c r="GMN69" s="77"/>
      <c r="GMO69" s="77"/>
      <c r="GMP69" s="77"/>
      <c r="GMQ69" s="77"/>
      <c r="GMR69" s="77"/>
      <c r="GMS69" s="77"/>
      <c r="GMT69" s="77"/>
      <c r="GMU69" s="77"/>
      <c r="GMV69" s="77"/>
      <c r="GMW69" s="77"/>
      <c r="GMX69" s="77"/>
      <c r="GMY69" s="77"/>
      <c r="GMZ69" s="77"/>
      <c r="GNA69" s="77"/>
      <c r="GNB69" s="77"/>
      <c r="GNC69" s="77"/>
      <c r="GND69" s="77"/>
      <c r="GNE69" s="77"/>
      <c r="GNF69" s="77"/>
      <c r="GNG69" s="77"/>
      <c r="GNH69" s="77"/>
      <c r="GNI69" s="77"/>
      <c r="GNJ69" s="77"/>
      <c r="GNK69" s="77"/>
      <c r="GNL69" s="77"/>
      <c r="GNM69" s="77"/>
      <c r="GNN69" s="77"/>
      <c r="GNO69" s="77"/>
      <c r="GNP69" s="77"/>
      <c r="GNQ69" s="77"/>
      <c r="GNR69" s="77"/>
      <c r="GNS69" s="77"/>
      <c r="GNT69" s="77"/>
      <c r="GNU69" s="77"/>
      <c r="GNV69" s="77"/>
      <c r="GNW69" s="77"/>
      <c r="GNX69" s="77"/>
      <c r="GNY69" s="77"/>
      <c r="GNZ69" s="77"/>
      <c r="GOA69" s="77"/>
      <c r="GOB69" s="77"/>
      <c r="GOC69" s="77"/>
      <c r="GOD69" s="77"/>
      <c r="GOE69" s="77"/>
      <c r="GOF69" s="77"/>
      <c r="GOG69" s="77"/>
      <c r="GOH69" s="77"/>
      <c r="GOI69" s="77"/>
      <c r="GOJ69" s="77"/>
      <c r="GOK69" s="77"/>
      <c r="GOL69" s="77"/>
      <c r="GOM69" s="77"/>
      <c r="GON69" s="77"/>
      <c r="GOO69" s="77"/>
      <c r="GOP69" s="77"/>
      <c r="GOQ69" s="77"/>
      <c r="GOR69" s="77"/>
      <c r="GOS69" s="77"/>
      <c r="GOT69" s="77"/>
      <c r="GOU69" s="77"/>
      <c r="GOV69" s="77"/>
      <c r="GOW69" s="77"/>
      <c r="GOX69" s="77"/>
      <c r="GOY69" s="77"/>
      <c r="GOZ69" s="77"/>
      <c r="GPA69" s="77"/>
      <c r="GPB69" s="77"/>
      <c r="GPC69" s="77"/>
      <c r="GPD69" s="77"/>
      <c r="GPE69" s="77"/>
      <c r="GPF69" s="77"/>
      <c r="GPG69" s="77"/>
      <c r="GPH69" s="77"/>
      <c r="GPI69" s="77"/>
      <c r="GPJ69" s="77"/>
      <c r="GPK69" s="77"/>
      <c r="GPL69" s="77"/>
      <c r="GPM69" s="77"/>
      <c r="GPN69" s="77"/>
      <c r="GPO69" s="77"/>
      <c r="GPP69" s="77"/>
      <c r="GPQ69" s="77"/>
      <c r="GPR69" s="77"/>
      <c r="GPS69" s="77"/>
      <c r="GPT69" s="77"/>
      <c r="GPU69" s="77"/>
      <c r="GPV69" s="77"/>
      <c r="GPW69" s="77"/>
      <c r="GPX69" s="77"/>
      <c r="GPY69" s="77"/>
      <c r="GPZ69" s="77"/>
      <c r="GQA69" s="77"/>
      <c r="GQB69" s="77"/>
      <c r="GQC69" s="77"/>
      <c r="GQD69" s="77"/>
      <c r="GQE69" s="77"/>
      <c r="GQF69" s="77"/>
      <c r="GQG69" s="77"/>
      <c r="GQH69" s="77"/>
      <c r="GQI69" s="77"/>
      <c r="GQJ69" s="77"/>
      <c r="GQK69" s="77"/>
      <c r="GQL69" s="77"/>
      <c r="GQM69" s="77"/>
      <c r="GQN69" s="77"/>
      <c r="GQO69" s="77"/>
      <c r="GQP69" s="77"/>
      <c r="GQQ69" s="77"/>
      <c r="GQR69" s="77"/>
      <c r="GQS69" s="77"/>
      <c r="GQT69" s="77"/>
      <c r="GQU69" s="77"/>
      <c r="GQV69" s="77"/>
      <c r="GQW69" s="77"/>
      <c r="GQX69" s="77"/>
      <c r="GQY69" s="77"/>
      <c r="GQZ69" s="77"/>
      <c r="GRA69" s="77"/>
      <c r="GRB69" s="77"/>
      <c r="GRC69" s="77"/>
      <c r="GRD69" s="77"/>
      <c r="GRE69" s="77"/>
      <c r="GRF69" s="77"/>
      <c r="GRG69" s="77"/>
      <c r="GRH69" s="77"/>
      <c r="GRI69" s="77"/>
      <c r="GRJ69" s="77"/>
      <c r="GRK69" s="77"/>
      <c r="GRL69" s="77"/>
      <c r="GRM69" s="77"/>
      <c r="GRN69" s="77"/>
      <c r="GRO69" s="77"/>
      <c r="GRP69" s="77"/>
      <c r="GRQ69" s="77"/>
      <c r="GRR69" s="77"/>
      <c r="GRS69" s="77"/>
      <c r="GRT69" s="77"/>
      <c r="GRU69" s="77"/>
      <c r="GRV69" s="77"/>
      <c r="GRW69" s="77"/>
      <c r="GRX69" s="77"/>
      <c r="GRY69" s="77"/>
      <c r="GRZ69" s="77"/>
      <c r="GSA69" s="77"/>
      <c r="GSB69" s="77"/>
      <c r="GSC69" s="77"/>
      <c r="GSD69" s="77"/>
      <c r="GSE69" s="77"/>
      <c r="GSF69" s="77"/>
      <c r="GSG69" s="77"/>
      <c r="GSH69" s="77"/>
      <c r="GSI69" s="77"/>
      <c r="GSJ69" s="77"/>
      <c r="GSK69" s="77"/>
      <c r="GSL69" s="77"/>
      <c r="GSM69" s="77"/>
      <c r="GSN69" s="77"/>
      <c r="GSO69" s="77"/>
      <c r="GSP69" s="77"/>
      <c r="GSQ69" s="77"/>
      <c r="GSR69" s="77"/>
      <c r="GSS69" s="77"/>
      <c r="GST69" s="77"/>
      <c r="GSU69" s="77"/>
      <c r="GSV69" s="77"/>
      <c r="GSW69" s="77"/>
      <c r="GSX69" s="77"/>
      <c r="GSY69" s="77"/>
      <c r="GSZ69" s="77"/>
      <c r="GTA69" s="77"/>
      <c r="GTB69" s="77"/>
      <c r="GTC69" s="77"/>
      <c r="GTD69" s="77"/>
      <c r="GTE69" s="77"/>
      <c r="GTF69" s="77"/>
      <c r="GTG69" s="77"/>
      <c r="GTH69" s="77"/>
      <c r="GTI69" s="77"/>
      <c r="GTJ69" s="77"/>
      <c r="GTK69" s="77"/>
      <c r="GTL69" s="77"/>
      <c r="GTM69" s="77"/>
      <c r="GTN69" s="77"/>
      <c r="GTO69" s="77"/>
      <c r="GTP69" s="77"/>
      <c r="GTQ69" s="77"/>
      <c r="GTR69" s="77"/>
      <c r="GTS69" s="77"/>
      <c r="GTT69" s="77"/>
      <c r="GTU69" s="77"/>
      <c r="GTV69" s="77"/>
      <c r="GTW69" s="77"/>
      <c r="GTX69" s="77"/>
      <c r="GTY69" s="77"/>
      <c r="GTZ69" s="77"/>
      <c r="GUA69" s="77"/>
      <c r="GUB69" s="77"/>
      <c r="GUC69" s="77"/>
      <c r="GUD69" s="77"/>
      <c r="GUE69" s="77"/>
      <c r="GUF69" s="77"/>
      <c r="GUG69" s="77"/>
      <c r="GUH69" s="77"/>
      <c r="GUI69" s="77"/>
      <c r="GUJ69" s="77"/>
      <c r="GUK69" s="77"/>
      <c r="GUL69" s="77"/>
      <c r="GUM69" s="77"/>
      <c r="GUN69" s="77"/>
      <c r="GUO69" s="77"/>
      <c r="GUP69" s="77"/>
      <c r="GUQ69" s="77"/>
      <c r="GUR69" s="77"/>
      <c r="GUS69" s="77"/>
      <c r="GUT69" s="77"/>
      <c r="GUU69" s="77"/>
      <c r="GUV69" s="77"/>
      <c r="GUW69" s="77"/>
      <c r="GUX69" s="77"/>
      <c r="GUY69" s="77"/>
      <c r="GUZ69" s="77"/>
      <c r="GVA69" s="77"/>
      <c r="GVB69" s="77"/>
      <c r="GVC69" s="77"/>
      <c r="GVD69" s="77"/>
      <c r="GVE69" s="77"/>
      <c r="GVF69" s="77"/>
      <c r="GVG69" s="77"/>
      <c r="GVH69" s="77"/>
      <c r="GVI69" s="77"/>
      <c r="GVJ69" s="77"/>
      <c r="GVK69" s="77"/>
      <c r="GVL69" s="77"/>
      <c r="GVM69" s="77"/>
      <c r="GVN69" s="77"/>
      <c r="GVO69" s="77"/>
      <c r="GVP69" s="77"/>
      <c r="GVQ69" s="77"/>
      <c r="GVR69" s="77"/>
      <c r="GVS69" s="77"/>
      <c r="GVT69" s="77"/>
      <c r="GVU69" s="77"/>
      <c r="GVV69" s="77"/>
      <c r="GVW69" s="77"/>
      <c r="GVX69" s="77"/>
      <c r="GVY69" s="77"/>
      <c r="GVZ69" s="77"/>
      <c r="GWA69" s="77"/>
      <c r="GWB69" s="77"/>
      <c r="GWC69" s="77"/>
      <c r="GWD69" s="77"/>
      <c r="GWE69" s="77"/>
      <c r="GWF69" s="77"/>
      <c r="GWG69" s="77"/>
      <c r="GWH69" s="77"/>
      <c r="GWI69" s="77"/>
      <c r="GWJ69" s="77"/>
      <c r="GWK69" s="77"/>
      <c r="GWL69" s="77"/>
      <c r="GWM69" s="77"/>
      <c r="GWN69" s="77"/>
      <c r="GWO69" s="77"/>
      <c r="GWP69" s="77"/>
      <c r="GWQ69" s="77"/>
      <c r="GWR69" s="77"/>
      <c r="GWS69" s="77"/>
      <c r="GWT69" s="77"/>
      <c r="GWU69" s="77"/>
      <c r="GWV69" s="77"/>
      <c r="GWW69" s="77"/>
      <c r="GWX69" s="77"/>
      <c r="GWY69" s="77"/>
      <c r="GWZ69" s="77"/>
      <c r="GXA69" s="77"/>
      <c r="GXB69" s="77"/>
      <c r="GXC69" s="77"/>
      <c r="GXD69" s="77"/>
      <c r="GXE69" s="77"/>
      <c r="GXF69" s="77"/>
      <c r="GXG69" s="77"/>
      <c r="GXH69" s="77"/>
      <c r="GXI69" s="77"/>
      <c r="GXJ69" s="77"/>
      <c r="GXK69" s="77"/>
      <c r="GXL69" s="77"/>
      <c r="GXM69" s="77"/>
      <c r="GXN69" s="77"/>
      <c r="GXO69" s="77"/>
      <c r="GXP69" s="77"/>
      <c r="GXQ69" s="77"/>
      <c r="GXR69" s="77"/>
      <c r="GXS69" s="77"/>
      <c r="GXT69" s="77"/>
      <c r="GXU69" s="77"/>
      <c r="GXV69" s="77"/>
      <c r="GXW69" s="77"/>
      <c r="GXX69" s="77"/>
      <c r="GXY69" s="77"/>
      <c r="GXZ69" s="77"/>
      <c r="GYA69" s="77"/>
      <c r="GYB69" s="77"/>
      <c r="GYC69" s="77"/>
      <c r="GYD69" s="77"/>
      <c r="GYE69" s="77"/>
      <c r="GYF69" s="77"/>
      <c r="GYG69" s="77"/>
      <c r="GYH69" s="77"/>
      <c r="GYI69" s="77"/>
      <c r="GYJ69" s="77"/>
      <c r="GYK69" s="77"/>
      <c r="GYL69" s="77"/>
      <c r="GYM69" s="77"/>
      <c r="GYN69" s="77"/>
      <c r="GYO69" s="77"/>
      <c r="GYP69" s="77"/>
      <c r="GYQ69" s="77"/>
      <c r="GYR69" s="77"/>
      <c r="GYS69" s="77"/>
      <c r="GYT69" s="77"/>
      <c r="GYU69" s="77"/>
      <c r="GYV69" s="77"/>
      <c r="GYW69" s="77"/>
      <c r="GYX69" s="77"/>
      <c r="GYY69" s="77"/>
      <c r="GYZ69" s="77"/>
      <c r="GZA69" s="77"/>
      <c r="GZB69" s="77"/>
      <c r="GZC69" s="77"/>
      <c r="GZD69" s="77"/>
      <c r="GZE69" s="77"/>
      <c r="GZF69" s="77"/>
      <c r="GZG69" s="77"/>
      <c r="GZH69" s="77"/>
      <c r="GZI69" s="77"/>
      <c r="GZJ69" s="77"/>
      <c r="GZK69" s="77"/>
      <c r="GZL69" s="77"/>
      <c r="GZM69" s="77"/>
      <c r="GZN69" s="77"/>
      <c r="GZO69" s="77"/>
      <c r="GZP69" s="77"/>
      <c r="GZQ69" s="77"/>
      <c r="GZR69" s="77"/>
      <c r="GZS69" s="77"/>
      <c r="GZT69" s="77"/>
      <c r="GZU69" s="77"/>
      <c r="GZV69" s="77"/>
      <c r="GZW69" s="77"/>
      <c r="GZX69" s="77"/>
      <c r="GZY69" s="77"/>
      <c r="GZZ69" s="77"/>
      <c r="HAA69" s="77"/>
      <c r="HAB69" s="77"/>
      <c r="HAC69" s="77"/>
      <c r="HAD69" s="77"/>
      <c r="HAE69" s="77"/>
      <c r="HAF69" s="77"/>
      <c r="HAG69" s="77"/>
      <c r="HAH69" s="77"/>
      <c r="HAI69" s="77"/>
      <c r="HAJ69" s="77"/>
      <c r="HAK69" s="77"/>
      <c r="HAL69" s="77"/>
      <c r="HAM69" s="77"/>
      <c r="HAN69" s="77"/>
      <c r="HAO69" s="77"/>
      <c r="HAP69" s="77"/>
      <c r="HAQ69" s="77"/>
      <c r="HAR69" s="77"/>
      <c r="HAS69" s="77"/>
      <c r="HAT69" s="77"/>
      <c r="HAU69" s="77"/>
      <c r="HAV69" s="77"/>
      <c r="HAW69" s="77"/>
      <c r="HAX69" s="77"/>
      <c r="HAY69" s="77"/>
      <c r="HAZ69" s="77"/>
      <c r="HBA69" s="77"/>
      <c r="HBB69" s="77"/>
      <c r="HBC69" s="77"/>
      <c r="HBD69" s="77"/>
      <c r="HBE69" s="77"/>
      <c r="HBF69" s="77"/>
      <c r="HBG69" s="77"/>
      <c r="HBH69" s="77"/>
      <c r="HBI69" s="77"/>
      <c r="HBJ69" s="77"/>
      <c r="HBK69" s="77"/>
      <c r="HBL69" s="77"/>
      <c r="HBM69" s="77"/>
      <c r="HBN69" s="77"/>
      <c r="HBO69" s="77"/>
      <c r="HBP69" s="77"/>
      <c r="HBQ69" s="77"/>
      <c r="HBR69" s="77"/>
      <c r="HBS69" s="77"/>
      <c r="HBT69" s="77"/>
      <c r="HBU69" s="77"/>
      <c r="HBV69" s="77"/>
      <c r="HBW69" s="77"/>
      <c r="HBX69" s="77"/>
      <c r="HBY69" s="77"/>
      <c r="HBZ69" s="77"/>
      <c r="HCA69" s="77"/>
      <c r="HCB69" s="77"/>
      <c r="HCC69" s="77"/>
      <c r="HCD69" s="77"/>
      <c r="HCE69" s="77"/>
      <c r="HCF69" s="77"/>
      <c r="HCG69" s="77"/>
      <c r="HCH69" s="77"/>
      <c r="HCI69" s="77"/>
      <c r="HCJ69" s="77"/>
      <c r="HCK69" s="77"/>
      <c r="HCL69" s="77"/>
      <c r="HCM69" s="77"/>
      <c r="HCN69" s="77"/>
      <c r="HCO69" s="77"/>
      <c r="HCP69" s="77"/>
      <c r="HCQ69" s="77"/>
      <c r="HCR69" s="77"/>
      <c r="HCS69" s="77"/>
      <c r="HCT69" s="77"/>
      <c r="HCU69" s="77"/>
      <c r="HCV69" s="77"/>
      <c r="HCW69" s="77"/>
      <c r="HCX69" s="77"/>
      <c r="HCY69" s="77"/>
      <c r="HCZ69" s="77"/>
      <c r="HDA69" s="77"/>
      <c r="HDB69" s="77"/>
      <c r="HDC69" s="77"/>
      <c r="HDD69" s="77"/>
      <c r="HDE69" s="77"/>
      <c r="HDF69" s="77"/>
      <c r="HDG69" s="77"/>
      <c r="HDH69" s="77"/>
      <c r="HDI69" s="77"/>
      <c r="HDJ69" s="77"/>
      <c r="HDK69" s="77"/>
      <c r="HDL69" s="77"/>
      <c r="HDM69" s="77"/>
      <c r="HDN69" s="77"/>
      <c r="HDO69" s="77"/>
      <c r="HDP69" s="77"/>
      <c r="HDQ69" s="77"/>
      <c r="HDR69" s="77"/>
      <c r="HDS69" s="77"/>
      <c r="HDT69" s="77"/>
      <c r="HDU69" s="77"/>
      <c r="HDV69" s="77"/>
      <c r="HDW69" s="77"/>
      <c r="HDX69" s="77"/>
      <c r="HDY69" s="77"/>
      <c r="HDZ69" s="77"/>
      <c r="HEA69" s="77"/>
      <c r="HEB69" s="77"/>
      <c r="HEC69" s="77"/>
      <c r="HED69" s="77"/>
      <c r="HEE69" s="77"/>
      <c r="HEF69" s="77"/>
      <c r="HEG69" s="77"/>
      <c r="HEH69" s="77"/>
      <c r="HEI69" s="77"/>
      <c r="HEJ69" s="77"/>
      <c r="HEK69" s="77"/>
      <c r="HEL69" s="77"/>
      <c r="HEM69" s="77"/>
      <c r="HEN69" s="77"/>
      <c r="HEO69" s="77"/>
      <c r="HEP69" s="77"/>
      <c r="HEQ69" s="77"/>
      <c r="HER69" s="77"/>
      <c r="HES69" s="77"/>
      <c r="HET69" s="77"/>
      <c r="HEU69" s="77"/>
      <c r="HEV69" s="77"/>
      <c r="HEW69" s="77"/>
      <c r="HEX69" s="77"/>
      <c r="HEY69" s="77"/>
      <c r="HEZ69" s="77"/>
      <c r="HFA69" s="77"/>
      <c r="HFB69" s="77"/>
      <c r="HFC69" s="77"/>
      <c r="HFD69" s="77"/>
      <c r="HFE69" s="77"/>
      <c r="HFF69" s="77"/>
      <c r="HFG69" s="77"/>
      <c r="HFH69" s="77"/>
      <c r="HFI69" s="77"/>
      <c r="HFJ69" s="77"/>
      <c r="HFK69" s="77"/>
      <c r="HFL69" s="77"/>
      <c r="HFM69" s="77"/>
      <c r="HFN69" s="77"/>
      <c r="HFO69" s="77"/>
      <c r="HFP69" s="77"/>
      <c r="HFQ69" s="77"/>
      <c r="HFR69" s="77"/>
      <c r="HFS69" s="77"/>
      <c r="HFT69" s="77"/>
      <c r="HFU69" s="77"/>
      <c r="HFV69" s="77"/>
      <c r="HFW69" s="77"/>
      <c r="HFX69" s="77"/>
      <c r="HFY69" s="77"/>
      <c r="HFZ69" s="77"/>
      <c r="HGA69" s="77"/>
      <c r="HGB69" s="77"/>
      <c r="HGC69" s="77"/>
      <c r="HGD69" s="77"/>
      <c r="HGE69" s="77"/>
      <c r="HGF69" s="77"/>
      <c r="HGG69" s="77"/>
      <c r="HGH69" s="77"/>
      <c r="HGI69" s="77"/>
      <c r="HGJ69" s="77"/>
      <c r="HGK69" s="77"/>
      <c r="HGL69" s="77"/>
      <c r="HGM69" s="77"/>
      <c r="HGN69" s="77"/>
      <c r="HGO69" s="77"/>
      <c r="HGP69" s="77"/>
      <c r="HGQ69" s="77"/>
      <c r="HGR69" s="77"/>
      <c r="HGS69" s="77"/>
      <c r="HGT69" s="77"/>
      <c r="HGU69" s="77"/>
      <c r="HGV69" s="77"/>
      <c r="HGW69" s="77"/>
      <c r="HGX69" s="77"/>
      <c r="HGY69" s="77"/>
      <c r="HGZ69" s="77"/>
      <c r="HHA69" s="77"/>
      <c r="HHB69" s="77"/>
      <c r="HHC69" s="77"/>
      <c r="HHD69" s="77"/>
      <c r="HHE69" s="77"/>
      <c r="HHF69" s="77"/>
      <c r="HHG69" s="77"/>
      <c r="HHH69" s="77"/>
      <c r="HHI69" s="77"/>
      <c r="HHJ69" s="77"/>
      <c r="HHK69" s="77"/>
      <c r="HHL69" s="77"/>
      <c r="HHM69" s="77"/>
      <c r="HHN69" s="77"/>
      <c r="HHO69" s="77"/>
      <c r="HHP69" s="77"/>
      <c r="HHQ69" s="77"/>
      <c r="HHR69" s="77"/>
      <c r="HHS69" s="77"/>
      <c r="HHT69" s="77"/>
      <c r="HHU69" s="77"/>
      <c r="HHV69" s="77"/>
      <c r="HHW69" s="77"/>
      <c r="HHX69" s="77"/>
      <c r="HHY69" s="77"/>
      <c r="HHZ69" s="77"/>
      <c r="HIA69" s="77"/>
      <c r="HIB69" s="77"/>
      <c r="HIC69" s="77"/>
      <c r="HID69" s="77"/>
      <c r="HIE69" s="77"/>
      <c r="HIF69" s="77"/>
      <c r="HIG69" s="77"/>
      <c r="HIH69" s="77"/>
      <c r="HII69" s="77"/>
      <c r="HIJ69" s="77"/>
      <c r="HIK69" s="77"/>
      <c r="HIL69" s="77"/>
      <c r="HIM69" s="77"/>
      <c r="HIN69" s="77"/>
      <c r="HIO69" s="77"/>
      <c r="HIP69" s="77"/>
      <c r="HIQ69" s="77"/>
      <c r="HIR69" s="77"/>
      <c r="HIS69" s="77"/>
      <c r="HIT69" s="77"/>
      <c r="HIU69" s="77"/>
      <c r="HIV69" s="77"/>
      <c r="HIW69" s="77"/>
      <c r="HIX69" s="77"/>
      <c r="HIY69" s="77"/>
      <c r="HIZ69" s="77"/>
      <c r="HJA69" s="77"/>
      <c r="HJB69" s="77"/>
      <c r="HJC69" s="77"/>
      <c r="HJD69" s="77"/>
      <c r="HJE69" s="77"/>
      <c r="HJF69" s="77"/>
      <c r="HJG69" s="77"/>
      <c r="HJH69" s="77"/>
      <c r="HJI69" s="77"/>
      <c r="HJJ69" s="77"/>
      <c r="HJK69" s="77"/>
      <c r="HJL69" s="77"/>
      <c r="HJM69" s="77"/>
      <c r="HJN69" s="77"/>
      <c r="HJO69" s="77"/>
      <c r="HJP69" s="77"/>
      <c r="HJQ69" s="77"/>
      <c r="HJR69" s="77"/>
      <c r="HJS69" s="77"/>
      <c r="HJT69" s="77"/>
      <c r="HJU69" s="77"/>
      <c r="HJV69" s="77"/>
      <c r="HJW69" s="77"/>
      <c r="HJX69" s="77"/>
      <c r="HJY69" s="77"/>
      <c r="HJZ69" s="77"/>
      <c r="HKA69" s="77"/>
      <c r="HKB69" s="77"/>
      <c r="HKC69" s="77"/>
      <c r="HKD69" s="77"/>
      <c r="HKE69" s="77"/>
      <c r="HKF69" s="77"/>
      <c r="HKG69" s="77"/>
      <c r="HKH69" s="77"/>
      <c r="HKI69" s="77"/>
      <c r="HKJ69" s="77"/>
      <c r="HKK69" s="77"/>
      <c r="HKL69" s="77"/>
      <c r="HKM69" s="77"/>
      <c r="HKN69" s="77"/>
      <c r="HKO69" s="77"/>
      <c r="HKP69" s="77"/>
      <c r="HKQ69" s="77"/>
      <c r="HKR69" s="77"/>
      <c r="HKS69" s="77"/>
      <c r="HKT69" s="77"/>
      <c r="HKU69" s="77"/>
      <c r="HKV69" s="77"/>
      <c r="HKW69" s="77"/>
      <c r="HKX69" s="77"/>
      <c r="HKY69" s="77"/>
      <c r="HKZ69" s="77"/>
      <c r="HLA69" s="77"/>
      <c r="HLB69" s="77"/>
      <c r="HLC69" s="77"/>
      <c r="HLD69" s="77"/>
      <c r="HLE69" s="77"/>
      <c r="HLF69" s="77"/>
      <c r="HLG69" s="77"/>
      <c r="HLH69" s="77"/>
      <c r="HLI69" s="77"/>
      <c r="HLJ69" s="77"/>
      <c r="HLK69" s="77"/>
      <c r="HLL69" s="77"/>
      <c r="HLM69" s="77"/>
      <c r="HLN69" s="77"/>
      <c r="HLO69" s="77"/>
      <c r="HLP69" s="77"/>
      <c r="HLQ69" s="77"/>
      <c r="HLR69" s="77"/>
      <c r="HLS69" s="77"/>
      <c r="HLT69" s="77"/>
      <c r="HLU69" s="77"/>
      <c r="HLV69" s="77"/>
      <c r="HLW69" s="77"/>
      <c r="HLX69" s="77"/>
      <c r="HLY69" s="77"/>
      <c r="HLZ69" s="77"/>
      <c r="HMA69" s="77"/>
      <c r="HMB69" s="77"/>
      <c r="HMC69" s="77"/>
      <c r="HMD69" s="77"/>
      <c r="HME69" s="77"/>
      <c r="HMF69" s="77"/>
      <c r="HMG69" s="77"/>
      <c r="HMH69" s="77"/>
      <c r="HMI69" s="77"/>
      <c r="HMJ69" s="77"/>
      <c r="HMK69" s="77"/>
      <c r="HML69" s="77"/>
      <c r="HMM69" s="77"/>
      <c r="HMN69" s="77"/>
      <c r="HMO69" s="77"/>
      <c r="HMP69" s="77"/>
      <c r="HMQ69" s="77"/>
      <c r="HMR69" s="77"/>
      <c r="HMS69" s="77"/>
      <c r="HMT69" s="77"/>
      <c r="HMU69" s="77"/>
      <c r="HMV69" s="77"/>
      <c r="HMW69" s="77"/>
      <c r="HMX69" s="77"/>
      <c r="HMY69" s="77"/>
      <c r="HMZ69" s="77"/>
      <c r="HNA69" s="77"/>
      <c r="HNB69" s="77"/>
      <c r="HNC69" s="77"/>
      <c r="HND69" s="77"/>
      <c r="HNE69" s="77"/>
      <c r="HNF69" s="77"/>
      <c r="HNG69" s="77"/>
      <c r="HNH69" s="77"/>
      <c r="HNI69" s="77"/>
      <c r="HNJ69" s="77"/>
      <c r="HNK69" s="77"/>
      <c r="HNL69" s="77"/>
      <c r="HNM69" s="77"/>
      <c r="HNN69" s="77"/>
      <c r="HNO69" s="77"/>
      <c r="HNP69" s="77"/>
      <c r="HNQ69" s="77"/>
      <c r="HNR69" s="77"/>
      <c r="HNS69" s="77"/>
      <c r="HNT69" s="77"/>
      <c r="HNU69" s="77"/>
      <c r="HNV69" s="77"/>
      <c r="HNW69" s="77"/>
      <c r="HNX69" s="77"/>
      <c r="HNY69" s="77"/>
      <c r="HNZ69" s="77"/>
      <c r="HOA69" s="77"/>
      <c r="HOB69" s="77"/>
      <c r="HOC69" s="77"/>
      <c r="HOD69" s="77"/>
      <c r="HOE69" s="77"/>
      <c r="HOF69" s="77"/>
      <c r="HOG69" s="77"/>
      <c r="HOH69" s="77"/>
      <c r="HOI69" s="77"/>
      <c r="HOJ69" s="77"/>
      <c r="HOK69" s="77"/>
      <c r="HOL69" s="77"/>
      <c r="HOM69" s="77"/>
      <c r="HON69" s="77"/>
      <c r="HOO69" s="77"/>
      <c r="HOP69" s="77"/>
      <c r="HOQ69" s="77"/>
      <c r="HOR69" s="77"/>
      <c r="HOS69" s="77"/>
      <c r="HOT69" s="77"/>
      <c r="HOU69" s="77"/>
      <c r="HOV69" s="77"/>
      <c r="HOW69" s="77"/>
      <c r="HOX69" s="77"/>
      <c r="HOY69" s="77"/>
      <c r="HOZ69" s="77"/>
      <c r="HPA69" s="77"/>
      <c r="HPB69" s="77"/>
      <c r="HPC69" s="77"/>
      <c r="HPD69" s="77"/>
      <c r="HPE69" s="77"/>
      <c r="HPF69" s="77"/>
      <c r="HPG69" s="77"/>
      <c r="HPH69" s="77"/>
      <c r="HPI69" s="77"/>
      <c r="HPJ69" s="77"/>
      <c r="HPK69" s="77"/>
      <c r="HPL69" s="77"/>
      <c r="HPM69" s="77"/>
      <c r="HPN69" s="77"/>
      <c r="HPO69" s="77"/>
      <c r="HPP69" s="77"/>
      <c r="HPQ69" s="77"/>
      <c r="HPR69" s="77"/>
      <c r="HPS69" s="77"/>
      <c r="HPT69" s="77"/>
      <c r="HPU69" s="77"/>
      <c r="HPV69" s="77"/>
      <c r="HPW69" s="77"/>
      <c r="HPX69" s="77"/>
      <c r="HPY69" s="77"/>
      <c r="HPZ69" s="77"/>
      <c r="HQA69" s="77"/>
      <c r="HQB69" s="77"/>
      <c r="HQC69" s="77"/>
      <c r="HQD69" s="77"/>
      <c r="HQE69" s="77"/>
      <c r="HQF69" s="77"/>
      <c r="HQG69" s="77"/>
      <c r="HQH69" s="77"/>
      <c r="HQI69" s="77"/>
      <c r="HQJ69" s="77"/>
      <c r="HQK69" s="77"/>
      <c r="HQL69" s="77"/>
      <c r="HQM69" s="77"/>
      <c r="HQN69" s="77"/>
      <c r="HQO69" s="77"/>
      <c r="HQP69" s="77"/>
      <c r="HQQ69" s="77"/>
      <c r="HQR69" s="77"/>
      <c r="HQS69" s="77"/>
      <c r="HQT69" s="77"/>
      <c r="HQU69" s="77"/>
      <c r="HQV69" s="77"/>
      <c r="HQW69" s="77"/>
      <c r="HQX69" s="77"/>
      <c r="HQY69" s="77"/>
      <c r="HQZ69" s="77"/>
      <c r="HRA69" s="77"/>
      <c r="HRB69" s="77"/>
      <c r="HRC69" s="77"/>
      <c r="HRD69" s="77"/>
      <c r="HRE69" s="77"/>
      <c r="HRF69" s="77"/>
      <c r="HRG69" s="77"/>
      <c r="HRH69" s="77"/>
      <c r="HRI69" s="77"/>
      <c r="HRJ69" s="77"/>
      <c r="HRK69" s="77"/>
      <c r="HRL69" s="77"/>
      <c r="HRM69" s="77"/>
      <c r="HRN69" s="77"/>
      <c r="HRO69" s="77"/>
      <c r="HRP69" s="77"/>
      <c r="HRQ69" s="77"/>
      <c r="HRR69" s="77"/>
      <c r="HRS69" s="77"/>
      <c r="HRT69" s="77"/>
      <c r="HRU69" s="77"/>
      <c r="HRV69" s="77"/>
      <c r="HRW69" s="77"/>
      <c r="HRX69" s="77"/>
      <c r="HRY69" s="77"/>
      <c r="HRZ69" s="77"/>
      <c r="HSA69" s="77"/>
      <c r="HSB69" s="77"/>
      <c r="HSC69" s="77"/>
      <c r="HSD69" s="77"/>
      <c r="HSE69" s="77"/>
      <c r="HSF69" s="77"/>
      <c r="HSG69" s="77"/>
      <c r="HSH69" s="77"/>
      <c r="HSI69" s="77"/>
      <c r="HSJ69" s="77"/>
      <c r="HSK69" s="77"/>
      <c r="HSL69" s="77"/>
      <c r="HSM69" s="77"/>
      <c r="HSN69" s="77"/>
      <c r="HSO69" s="77"/>
      <c r="HSP69" s="77"/>
      <c r="HSQ69" s="77"/>
      <c r="HSR69" s="77"/>
      <c r="HSS69" s="77"/>
      <c r="HST69" s="77"/>
      <c r="HSU69" s="77"/>
      <c r="HSV69" s="77"/>
      <c r="HSW69" s="77"/>
      <c r="HSX69" s="77"/>
      <c r="HSY69" s="77"/>
      <c r="HSZ69" s="77"/>
      <c r="HTA69" s="77"/>
      <c r="HTB69" s="77"/>
      <c r="HTC69" s="77"/>
      <c r="HTD69" s="77"/>
      <c r="HTE69" s="77"/>
      <c r="HTF69" s="77"/>
      <c r="HTG69" s="77"/>
      <c r="HTH69" s="77"/>
      <c r="HTI69" s="77"/>
      <c r="HTJ69" s="77"/>
      <c r="HTK69" s="77"/>
      <c r="HTL69" s="77"/>
      <c r="HTM69" s="77"/>
      <c r="HTN69" s="77"/>
      <c r="HTO69" s="77"/>
      <c r="HTP69" s="77"/>
      <c r="HTQ69" s="77"/>
      <c r="HTR69" s="77"/>
      <c r="HTS69" s="77"/>
      <c r="HTT69" s="77"/>
      <c r="HTU69" s="77"/>
      <c r="HTV69" s="77"/>
      <c r="HTW69" s="77"/>
      <c r="HTX69" s="77"/>
      <c r="HTY69" s="77"/>
      <c r="HTZ69" s="77"/>
      <c r="HUA69" s="77"/>
      <c r="HUB69" s="77"/>
      <c r="HUC69" s="77"/>
      <c r="HUD69" s="77"/>
      <c r="HUE69" s="77"/>
      <c r="HUF69" s="77"/>
      <c r="HUG69" s="77"/>
      <c r="HUH69" s="77"/>
      <c r="HUI69" s="77"/>
      <c r="HUJ69" s="77"/>
      <c r="HUK69" s="77"/>
      <c r="HUL69" s="77"/>
      <c r="HUM69" s="77"/>
      <c r="HUN69" s="77"/>
      <c r="HUO69" s="77"/>
      <c r="HUP69" s="77"/>
      <c r="HUQ69" s="77"/>
      <c r="HUR69" s="77"/>
      <c r="HUS69" s="77"/>
      <c r="HUT69" s="77"/>
      <c r="HUU69" s="77"/>
      <c r="HUV69" s="77"/>
      <c r="HUW69" s="77"/>
      <c r="HUX69" s="77"/>
      <c r="HUY69" s="77"/>
      <c r="HUZ69" s="77"/>
      <c r="HVA69" s="77"/>
      <c r="HVB69" s="77"/>
      <c r="HVC69" s="77"/>
      <c r="HVD69" s="77"/>
      <c r="HVE69" s="77"/>
      <c r="HVF69" s="77"/>
      <c r="HVG69" s="77"/>
      <c r="HVH69" s="77"/>
      <c r="HVI69" s="77"/>
      <c r="HVJ69" s="77"/>
      <c r="HVK69" s="77"/>
      <c r="HVL69" s="77"/>
      <c r="HVM69" s="77"/>
      <c r="HVN69" s="77"/>
      <c r="HVO69" s="77"/>
      <c r="HVP69" s="77"/>
      <c r="HVQ69" s="77"/>
      <c r="HVR69" s="77"/>
      <c r="HVS69" s="77"/>
      <c r="HVT69" s="77"/>
      <c r="HVU69" s="77"/>
      <c r="HVV69" s="77"/>
      <c r="HVW69" s="77"/>
      <c r="HVX69" s="77"/>
      <c r="HVY69" s="77"/>
      <c r="HVZ69" s="77"/>
      <c r="HWA69" s="77"/>
      <c r="HWB69" s="77"/>
      <c r="HWC69" s="77"/>
      <c r="HWD69" s="77"/>
      <c r="HWE69" s="77"/>
      <c r="HWF69" s="77"/>
      <c r="HWG69" s="77"/>
      <c r="HWH69" s="77"/>
      <c r="HWI69" s="77"/>
      <c r="HWJ69" s="77"/>
      <c r="HWK69" s="77"/>
      <c r="HWL69" s="77"/>
      <c r="HWM69" s="77"/>
      <c r="HWN69" s="77"/>
      <c r="HWO69" s="77"/>
      <c r="HWP69" s="77"/>
      <c r="HWQ69" s="77"/>
      <c r="HWR69" s="77"/>
      <c r="HWS69" s="77"/>
      <c r="HWT69" s="77"/>
      <c r="HWU69" s="77"/>
      <c r="HWV69" s="77"/>
      <c r="HWW69" s="77"/>
      <c r="HWX69" s="77"/>
      <c r="HWY69" s="77"/>
      <c r="HWZ69" s="77"/>
      <c r="HXA69" s="77"/>
      <c r="HXB69" s="77"/>
      <c r="HXC69" s="77"/>
      <c r="HXD69" s="77"/>
      <c r="HXE69" s="77"/>
      <c r="HXF69" s="77"/>
      <c r="HXG69" s="77"/>
      <c r="HXH69" s="77"/>
      <c r="HXI69" s="77"/>
      <c r="HXJ69" s="77"/>
      <c r="HXK69" s="77"/>
      <c r="HXL69" s="77"/>
      <c r="HXM69" s="77"/>
      <c r="HXN69" s="77"/>
      <c r="HXO69" s="77"/>
      <c r="HXP69" s="77"/>
      <c r="HXQ69" s="77"/>
      <c r="HXR69" s="77"/>
      <c r="HXS69" s="77"/>
      <c r="HXT69" s="77"/>
      <c r="HXU69" s="77"/>
      <c r="HXV69" s="77"/>
      <c r="HXW69" s="77"/>
      <c r="HXX69" s="77"/>
      <c r="HXY69" s="77"/>
      <c r="HXZ69" s="77"/>
      <c r="HYA69" s="77"/>
      <c r="HYB69" s="77"/>
      <c r="HYC69" s="77"/>
      <c r="HYD69" s="77"/>
      <c r="HYE69" s="77"/>
      <c r="HYF69" s="77"/>
      <c r="HYG69" s="77"/>
      <c r="HYH69" s="77"/>
      <c r="HYI69" s="77"/>
      <c r="HYJ69" s="77"/>
      <c r="HYK69" s="77"/>
      <c r="HYL69" s="77"/>
      <c r="HYM69" s="77"/>
      <c r="HYN69" s="77"/>
      <c r="HYO69" s="77"/>
      <c r="HYP69" s="77"/>
      <c r="HYQ69" s="77"/>
      <c r="HYR69" s="77"/>
      <c r="HYS69" s="77"/>
      <c r="HYT69" s="77"/>
      <c r="HYU69" s="77"/>
      <c r="HYV69" s="77"/>
      <c r="HYW69" s="77"/>
      <c r="HYX69" s="77"/>
      <c r="HYY69" s="77"/>
      <c r="HYZ69" s="77"/>
      <c r="HZA69" s="77"/>
      <c r="HZB69" s="77"/>
      <c r="HZC69" s="77"/>
      <c r="HZD69" s="77"/>
      <c r="HZE69" s="77"/>
      <c r="HZF69" s="77"/>
      <c r="HZG69" s="77"/>
      <c r="HZH69" s="77"/>
      <c r="HZI69" s="77"/>
      <c r="HZJ69" s="77"/>
      <c r="HZK69" s="77"/>
      <c r="HZL69" s="77"/>
      <c r="HZM69" s="77"/>
      <c r="HZN69" s="77"/>
      <c r="HZO69" s="77"/>
      <c r="HZP69" s="77"/>
      <c r="HZQ69" s="77"/>
      <c r="HZR69" s="77"/>
      <c r="HZS69" s="77"/>
      <c r="HZT69" s="77"/>
      <c r="HZU69" s="77"/>
      <c r="HZV69" s="77"/>
      <c r="HZW69" s="77"/>
      <c r="HZX69" s="77"/>
      <c r="HZY69" s="77"/>
      <c r="HZZ69" s="77"/>
      <c r="IAA69" s="77"/>
      <c r="IAB69" s="77"/>
      <c r="IAC69" s="77"/>
      <c r="IAD69" s="77"/>
      <c r="IAE69" s="77"/>
      <c r="IAF69" s="77"/>
      <c r="IAG69" s="77"/>
      <c r="IAH69" s="77"/>
      <c r="IAI69" s="77"/>
      <c r="IAJ69" s="77"/>
      <c r="IAK69" s="77"/>
      <c r="IAL69" s="77"/>
      <c r="IAM69" s="77"/>
      <c r="IAN69" s="77"/>
      <c r="IAO69" s="77"/>
      <c r="IAP69" s="77"/>
      <c r="IAQ69" s="77"/>
      <c r="IAR69" s="77"/>
      <c r="IAS69" s="77"/>
      <c r="IAT69" s="77"/>
      <c r="IAU69" s="77"/>
      <c r="IAV69" s="77"/>
      <c r="IAW69" s="77"/>
      <c r="IAX69" s="77"/>
      <c r="IAY69" s="77"/>
      <c r="IAZ69" s="77"/>
      <c r="IBA69" s="77"/>
      <c r="IBB69" s="77"/>
      <c r="IBC69" s="77"/>
      <c r="IBD69" s="77"/>
      <c r="IBE69" s="77"/>
      <c r="IBF69" s="77"/>
      <c r="IBG69" s="77"/>
      <c r="IBH69" s="77"/>
      <c r="IBI69" s="77"/>
      <c r="IBJ69" s="77"/>
      <c r="IBK69" s="77"/>
      <c r="IBL69" s="77"/>
      <c r="IBM69" s="77"/>
      <c r="IBN69" s="77"/>
      <c r="IBO69" s="77"/>
      <c r="IBP69" s="77"/>
      <c r="IBQ69" s="77"/>
      <c r="IBR69" s="77"/>
      <c r="IBS69" s="77"/>
      <c r="IBT69" s="77"/>
      <c r="IBU69" s="77"/>
      <c r="IBV69" s="77"/>
      <c r="IBW69" s="77"/>
      <c r="IBX69" s="77"/>
      <c r="IBY69" s="77"/>
      <c r="IBZ69" s="77"/>
      <c r="ICA69" s="77"/>
      <c r="ICB69" s="77"/>
      <c r="ICC69" s="77"/>
      <c r="ICD69" s="77"/>
      <c r="ICE69" s="77"/>
      <c r="ICF69" s="77"/>
      <c r="ICG69" s="77"/>
      <c r="ICH69" s="77"/>
      <c r="ICI69" s="77"/>
      <c r="ICJ69" s="77"/>
      <c r="ICK69" s="77"/>
      <c r="ICL69" s="77"/>
      <c r="ICM69" s="77"/>
      <c r="ICN69" s="77"/>
      <c r="ICO69" s="77"/>
      <c r="ICP69" s="77"/>
      <c r="ICQ69" s="77"/>
      <c r="ICR69" s="77"/>
      <c r="ICS69" s="77"/>
      <c r="ICT69" s="77"/>
      <c r="ICU69" s="77"/>
      <c r="ICV69" s="77"/>
      <c r="ICW69" s="77"/>
      <c r="ICX69" s="77"/>
      <c r="ICY69" s="77"/>
      <c r="ICZ69" s="77"/>
      <c r="IDA69" s="77"/>
      <c r="IDB69" s="77"/>
      <c r="IDC69" s="77"/>
      <c r="IDD69" s="77"/>
      <c r="IDE69" s="77"/>
      <c r="IDF69" s="77"/>
      <c r="IDG69" s="77"/>
      <c r="IDH69" s="77"/>
      <c r="IDI69" s="77"/>
      <c r="IDJ69" s="77"/>
      <c r="IDK69" s="77"/>
      <c r="IDL69" s="77"/>
      <c r="IDM69" s="77"/>
      <c r="IDN69" s="77"/>
      <c r="IDO69" s="77"/>
      <c r="IDP69" s="77"/>
      <c r="IDQ69" s="77"/>
      <c r="IDR69" s="77"/>
      <c r="IDS69" s="77"/>
      <c r="IDT69" s="77"/>
      <c r="IDU69" s="77"/>
      <c r="IDV69" s="77"/>
      <c r="IDW69" s="77"/>
      <c r="IDX69" s="77"/>
      <c r="IDY69" s="77"/>
      <c r="IDZ69" s="77"/>
      <c r="IEA69" s="77"/>
      <c r="IEB69" s="77"/>
      <c r="IEC69" s="77"/>
      <c r="IED69" s="77"/>
      <c r="IEE69" s="77"/>
      <c r="IEF69" s="77"/>
      <c r="IEG69" s="77"/>
      <c r="IEH69" s="77"/>
      <c r="IEI69" s="77"/>
      <c r="IEJ69" s="77"/>
      <c r="IEK69" s="77"/>
      <c r="IEL69" s="77"/>
      <c r="IEM69" s="77"/>
      <c r="IEN69" s="77"/>
      <c r="IEO69" s="77"/>
      <c r="IEP69" s="77"/>
      <c r="IEQ69" s="77"/>
      <c r="IER69" s="77"/>
      <c r="IES69" s="77"/>
      <c r="IET69" s="77"/>
      <c r="IEU69" s="77"/>
      <c r="IEV69" s="77"/>
      <c r="IEW69" s="77"/>
      <c r="IEX69" s="77"/>
      <c r="IEY69" s="77"/>
      <c r="IEZ69" s="77"/>
      <c r="IFA69" s="77"/>
      <c r="IFB69" s="77"/>
      <c r="IFC69" s="77"/>
      <c r="IFD69" s="77"/>
      <c r="IFE69" s="77"/>
      <c r="IFF69" s="77"/>
      <c r="IFG69" s="77"/>
      <c r="IFH69" s="77"/>
      <c r="IFI69" s="77"/>
      <c r="IFJ69" s="77"/>
      <c r="IFK69" s="77"/>
      <c r="IFL69" s="77"/>
      <c r="IFM69" s="77"/>
      <c r="IFN69" s="77"/>
      <c r="IFO69" s="77"/>
      <c r="IFP69" s="77"/>
      <c r="IFQ69" s="77"/>
      <c r="IFR69" s="77"/>
      <c r="IFS69" s="77"/>
      <c r="IFT69" s="77"/>
      <c r="IFU69" s="77"/>
      <c r="IFV69" s="77"/>
      <c r="IFW69" s="77"/>
      <c r="IFX69" s="77"/>
      <c r="IFY69" s="77"/>
      <c r="IFZ69" s="77"/>
      <c r="IGA69" s="77"/>
      <c r="IGB69" s="77"/>
      <c r="IGC69" s="77"/>
      <c r="IGD69" s="77"/>
      <c r="IGE69" s="77"/>
      <c r="IGF69" s="77"/>
      <c r="IGG69" s="77"/>
      <c r="IGH69" s="77"/>
      <c r="IGI69" s="77"/>
      <c r="IGJ69" s="77"/>
      <c r="IGK69" s="77"/>
      <c r="IGL69" s="77"/>
      <c r="IGM69" s="77"/>
      <c r="IGN69" s="77"/>
      <c r="IGO69" s="77"/>
      <c r="IGP69" s="77"/>
      <c r="IGQ69" s="77"/>
      <c r="IGR69" s="77"/>
      <c r="IGS69" s="77"/>
      <c r="IGT69" s="77"/>
      <c r="IGU69" s="77"/>
      <c r="IGV69" s="77"/>
      <c r="IGW69" s="77"/>
      <c r="IGX69" s="77"/>
      <c r="IGY69" s="77"/>
      <c r="IGZ69" s="77"/>
      <c r="IHA69" s="77"/>
      <c r="IHB69" s="77"/>
      <c r="IHC69" s="77"/>
      <c r="IHD69" s="77"/>
      <c r="IHE69" s="77"/>
      <c r="IHF69" s="77"/>
      <c r="IHG69" s="77"/>
      <c r="IHH69" s="77"/>
      <c r="IHI69" s="77"/>
      <c r="IHJ69" s="77"/>
      <c r="IHK69" s="77"/>
      <c r="IHL69" s="77"/>
      <c r="IHM69" s="77"/>
      <c r="IHN69" s="77"/>
      <c r="IHO69" s="77"/>
      <c r="IHP69" s="77"/>
      <c r="IHQ69" s="77"/>
      <c r="IHR69" s="77"/>
      <c r="IHS69" s="77"/>
      <c r="IHT69" s="77"/>
      <c r="IHU69" s="77"/>
      <c r="IHV69" s="77"/>
      <c r="IHW69" s="77"/>
      <c r="IHX69" s="77"/>
      <c r="IHY69" s="77"/>
      <c r="IHZ69" s="77"/>
      <c r="IIA69" s="77"/>
      <c r="IIB69" s="77"/>
      <c r="IIC69" s="77"/>
      <c r="IID69" s="77"/>
      <c r="IIE69" s="77"/>
      <c r="IIF69" s="77"/>
      <c r="IIG69" s="77"/>
      <c r="IIH69" s="77"/>
      <c r="III69" s="77"/>
      <c r="IIJ69" s="77"/>
      <c r="IIK69" s="77"/>
      <c r="IIL69" s="77"/>
      <c r="IIM69" s="77"/>
      <c r="IIN69" s="77"/>
      <c r="IIO69" s="77"/>
      <c r="IIP69" s="77"/>
      <c r="IIQ69" s="77"/>
      <c r="IIR69" s="77"/>
      <c r="IIS69" s="77"/>
      <c r="IIT69" s="77"/>
      <c r="IIU69" s="77"/>
      <c r="IIV69" s="77"/>
      <c r="IIW69" s="77"/>
      <c r="IIX69" s="77"/>
      <c r="IIY69" s="77"/>
      <c r="IIZ69" s="77"/>
      <c r="IJA69" s="77"/>
      <c r="IJB69" s="77"/>
      <c r="IJC69" s="77"/>
      <c r="IJD69" s="77"/>
      <c r="IJE69" s="77"/>
      <c r="IJF69" s="77"/>
      <c r="IJG69" s="77"/>
      <c r="IJH69" s="77"/>
      <c r="IJI69" s="77"/>
      <c r="IJJ69" s="77"/>
      <c r="IJK69" s="77"/>
      <c r="IJL69" s="77"/>
      <c r="IJM69" s="77"/>
      <c r="IJN69" s="77"/>
      <c r="IJO69" s="77"/>
      <c r="IJP69" s="77"/>
      <c r="IJQ69" s="77"/>
      <c r="IJR69" s="77"/>
      <c r="IJS69" s="77"/>
      <c r="IJT69" s="77"/>
      <c r="IJU69" s="77"/>
      <c r="IJV69" s="77"/>
      <c r="IJW69" s="77"/>
      <c r="IJX69" s="77"/>
      <c r="IJY69" s="77"/>
      <c r="IJZ69" s="77"/>
      <c r="IKA69" s="77"/>
      <c r="IKB69" s="77"/>
      <c r="IKC69" s="77"/>
      <c r="IKD69" s="77"/>
      <c r="IKE69" s="77"/>
      <c r="IKF69" s="77"/>
      <c r="IKG69" s="77"/>
      <c r="IKH69" s="77"/>
      <c r="IKI69" s="77"/>
      <c r="IKJ69" s="77"/>
      <c r="IKK69" s="77"/>
      <c r="IKL69" s="77"/>
      <c r="IKM69" s="77"/>
      <c r="IKN69" s="77"/>
      <c r="IKO69" s="77"/>
      <c r="IKP69" s="77"/>
      <c r="IKQ69" s="77"/>
      <c r="IKR69" s="77"/>
      <c r="IKS69" s="77"/>
      <c r="IKT69" s="77"/>
      <c r="IKU69" s="77"/>
      <c r="IKV69" s="77"/>
      <c r="IKW69" s="77"/>
      <c r="IKX69" s="77"/>
      <c r="IKY69" s="77"/>
      <c r="IKZ69" s="77"/>
      <c r="ILA69" s="77"/>
      <c r="ILB69" s="77"/>
      <c r="ILC69" s="77"/>
      <c r="ILD69" s="77"/>
      <c r="ILE69" s="77"/>
      <c r="ILF69" s="77"/>
      <c r="ILG69" s="77"/>
      <c r="ILH69" s="77"/>
      <c r="ILI69" s="77"/>
      <c r="ILJ69" s="77"/>
      <c r="ILK69" s="77"/>
      <c r="ILL69" s="77"/>
      <c r="ILM69" s="77"/>
      <c r="ILN69" s="77"/>
      <c r="ILO69" s="77"/>
      <c r="ILP69" s="77"/>
      <c r="ILQ69" s="77"/>
      <c r="ILR69" s="77"/>
      <c r="ILS69" s="77"/>
      <c r="ILT69" s="77"/>
      <c r="ILU69" s="77"/>
      <c r="ILV69" s="77"/>
      <c r="ILW69" s="77"/>
      <c r="ILX69" s="77"/>
      <c r="ILY69" s="77"/>
      <c r="ILZ69" s="77"/>
      <c r="IMA69" s="77"/>
      <c r="IMB69" s="77"/>
      <c r="IMC69" s="77"/>
      <c r="IMD69" s="77"/>
      <c r="IME69" s="77"/>
      <c r="IMF69" s="77"/>
      <c r="IMG69" s="77"/>
      <c r="IMH69" s="77"/>
      <c r="IMI69" s="77"/>
      <c r="IMJ69" s="77"/>
      <c r="IMK69" s="77"/>
      <c r="IML69" s="77"/>
      <c r="IMM69" s="77"/>
      <c r="IMN69" s="77"/>
      <c r="IMO69" s="77"/>
      <c r="IMP69" s="77"/>
      <c r="IMQ69" s="77"/>
      <c r="IMR69" s="77"/>
      <c r="IMS69" s="77"/>
      <c r="IMT69" s="77"/>
      <c r="IMU69" s="77"/>
      <c r="IMV69" s="77"/>
      <c r="IMW69" s="77"/>
      <c r="IMX69" s="77"/>
      <c r="IMY69" s="77"/>
      <c r="IMZ69" s="77"/>
      <c r="INA69" s="77"/>
      <c r="INB69" s="77"/>
      <c r="INC69" s="77"/>
      <c r="IND69" s="77"/>
      <c r="INE69" s="77"/>
      <c r="INF69" s="77"/>
      <c r="ING69" s="77"/>
      <c r="INH69" s="77"/>
      <c r="INI69" s="77"/>
      <c r="INJ69" s="77"/>
      <c r="INK69" s="77"/>
      <c r="INL69" s="77"/>
      <c r="INM69" s="77"/>
      <c r="INN69" s="77"/>
      <c r="INO69" s="77"/>
      <c r="INP69" s="77"/>
      <c r="INQ69" s="77"/>
      <c r="INR69" s="77"/>
      <c r="INS69" s="77"/>
      <c r="INT69" s="77"/>
      <c r="INU69" s="77"/>
      <c r="INV69" s="77"/>
      <c r="INW69" s="77"/>
      <c r="INX69" s="77"/>
      <c r="INY69" s="77"/>
      <c r="INZ69" s="77"/>
      <c r="IOA69" s="77"/>
      <c r="IOB69" s="77"/>
      <c r="IOC69" s="77"/>
      <c r="IOD69" s="77"/>
      <c r="IOE69" s="77"/>
      <c r="IOF69" s="77"/>
      <c r="IOG69" s="77"/>
      <c r="IOH69" s="77"/>
      <c r="IOI69" s="77"/>
      <c r="IOJ69" s="77"/>
      <c r="IOK69" s="77"/>
      <c r="IOL69" s="77"/>
      <c r="IOM69" s="77"/>
      <c r="ION69" s="77"/>
      <c r="IOO69" s="77"/>
      <c r="IOP69" s="77"/>
      <c r="IOQ69" s="77"/>
      <c r="IOR69" s="77"/>
      <c r="IOS69" s="77"/>
      <c r="IOT69" s="77"/>
      <c r="IOU69" s="77"/>
      <c r="IOV69" s="77"/>
      <c r="IOW69" s="77"/>
      <c r="IOX69" s="77"/>
      <c r="IOY69" s="77"/>
      <c r="IOZ69" s="77"/>
      <c r="IPA69" s="77"/>
      <c r="IPB69" s="77"/>
      <c r="IPC69" s="77"/>
      <c r="IPD69" s="77"/>
      <c r="IPE69" s="77"/>
      <c r="IPF69" s="77"/>
      <c r="IPG69" s="77"/>
      <c r="IPH69" s="77"/>
      <c r="IPI69" s="77"/>
      <c r="IPJ69" s="77"/>
      <c r="IPK69" s="77"/>
      <c r="IPL69" s="77"/>
      <c r="IPM69" s="77"/>
      <c r="IPN69" s="77"/>
      <c r="IPO69" s="77"/>
      <c r="IPP69" s="77"/>
      <c r="IPQ69" s="77"/>
      <c r="IPR69" s="77"/>
      <c r="IPS69" s="77"/>
      <c r="IPT69" s="77"/>
      <c r="IPU69" s="77"/>
      <c r="IPV69" s="77"/>
      <c r="IPW69" s="77"/>
      <c r="IPX69" s="77"/>
      <c r="IPY69" s="77"/>
      <c r="IPZ69" s="77"/>
      <c r="IQA69" s="77"/>
      <c r="IQB69" s="77"/>
      <c r="IQC69" s="77"/>
      <c r="IQD69" s="77"/>
      <c r="IQE69" s="77"/>
      <c r="IQF69" s="77"/>
      <c r="IQG69" s="77"/>
      <c r="IQH69" s="77"/>
      <c r="IQI69" s="77"/>
      <c r="IQJ69" s="77"/>
      <c r="IQK69" s="77"/>
      <c r="IQL69" s="77"/>
      <c r="IQM69" s="77"/>
      <c r="IQN69" s="77"/>
      <c r="IQO69" s="77"/>
      <c r="IQP69" s="77"/>
      <c r="IQQ69" s="77"/>
      <c r="IQR69" s="77"/>
      <c r="IQS69" s="77"/>
      <c r="IQT69" s="77"/>
      <c r="IQU69" s="77"/>
      <c r="IQV69" s="77"/>
      <c r="IQW69" s="77"/>
      <c r="IQX69" s="77"/>
      <c r="IQY69" s="77"/>
      <c r="IQZ69" s="77"/>
      <c r="IRA69" s="77"/>
      <c r="IRB69" s="77"/>
      <c r="IRC69" s="77"/>
      <c r="IRD69" s="77"/>
      <c r="IRE69" s="77"/>
      <c r="IRF69" s="77"/>
      <c r="IRG69" s="77"/>
      <c r="IRH69" s="77"/>
      <c r="IRI69" s="77"/>
      <c r="IRJ69" s="77"/>
      <c r="IRK69" s="77"/>
      <c r="IRL69" s="77"/>
      <c r="IRM69" s="77"/>
      <c r="IRN69" s="77"/>
      <c r="IRO69" s="77"/>
      <c r="IRP69" s="77"/>
      <c r="IRQ69" s="77"/>
      <c r="IRR69" s="77"/>
      <c r="IRS69" s="77"/>
      <c r="IRT69" s="77"/>
      <c r="IRU69" s="77"/>
      <c r="IRV69" s="77"/>
      <c r="IRW69" s="77"/>
      <c r="IRX69" s="77"/>
      <c r="IRY69" s="77"/>
      <c r="IRZ69" s="77"/>
      <c r="ISA69" s="77"/>
      <c r="ISB69" s="77"/>
      <c r="ISC69" s="77"/>
      <c r="ISD69" s="77"/>
      <c r="ISE69" s="77"/>
      <c r="ISF69" s="77"/>
      <c r="ISG69" s="77"/>
      <c r="ISH69" s="77"/>
      <c r="ISI69" s="77"/>
      <c r="ISJ69" s="77"/>
      <c r="ISK69" s="77"/>
      <c r="ISL69" s="77"/>
      <c r="ISM69" s="77"/>
      <c r="ISN69" s="77"/>
      <c r="ISO69" s="77"/>
      <c r="ISP69" s="77"/>
      <c r="ISQ69" s="77"/>
      <c r="ISR69" s="77"/>
      <c r="ISS69" s="77"/>
      <c r="IST69" s="77"/>
      <c r="ISU69" s="77"/>
      <c r="ISV69" s="77"/>
      <c r="ISW69" s="77"/>
      <c r="ISX69" s="77"/>
      <c r="ISY69" s="77"/>
      <c r="ISZ69" s="77"/>
      <c r="ITA69" s="77"/>
      <c r="ITB69" s="77"/>
      <c r="ITC69" s="77"/>
      <c r="ITD69" s="77"/>
      <c r="ITE69" s="77"/>
      <c r="ITF69" s="77"/>
      <c r="ITG69" s="77"/>
      <c r="ITH69" s="77"/>
      <c r="ITI69" s="77"/>
      <c r="ITJ69" s="77"/>
      <c r="ITK69" s="77"/>
      <c r="ITL69" s="77"/>
      <c r="ITM69" s="77"/>
      <c r="ITN69" s="77"/>
      <c r="ITO69" s="77"/>
      <c r="ITP69" s="77"/>
      <c r="ITQ69" s="77"/>
      <c r="ITR69" s="77"/>
      <c r="ITS69" s="77"/>
      <c r="ITT69" s="77"/>
      <c r="ITU69" s="77"/>
      <c r="ITV69" s="77"/>
      <c r="ITW69" s="77"/>
      <c r="ITX69" s="77"/>
      <c r="ITY69" s="77"/>
      <c r="ITZ69" s="77"/>
      <c r="IUA69" s="77"/>
      <c r="IUB69" s="77"/>
      <c r="IUC69" s="77"/>
      <c r="IUD69" s="77"/>
      <c r="IUE69" s="77"/>
      <c r="IUF69" s="77"/>
      <c r="IUG69" s="77"/>
      <c r="IUH69" s="77"/>
      <c r="IUI69" s="77"/>
      <c r="IUJ69" s="77"/>
      <c r="IUK69" s="77"/>
      <c r="IUL69" s="77"/>
      <c r="IUM69" s="77"/>
      <c r="IUN69" s="77"/>
      <c r="IUO69" s="77"/>
      <c r="IUP69" s="77"/>
      <c r="IUQ69" s="77"/>
      <c r="IUR69" s="77"/>
      <c r="IUS69" s="77"/>
      <c r="IUT69" s="77"/>
      <c r="IUU69" s="77"/>
      <c r="IUV69" s="77"/>
      <c r="IUW69" s="77"/>
      <c r="IUX69" s="77"/>
      <c r="IUY69" s="77"/>
      <c r="IUZ69" s="77"/>
      <c r="IVA69" s="77"/>
      <c r="IVB69" s="77"/>
      <c r="IVC69" s="77"/>
      <c r="IVD69" s="77"/>
      <c r="IVE69" s="77"/>
      <c r="IVF69" s="77"/>
      <c r="IVG69" s="77"/>
      <c r="IVH69" s="77"/>
      <c r="IVI69" s="77"/>
      <c r="IVJ69" s="77"/>
      <c r="IVK69" s="77"/>
      <c r="IVL69" s="77"/>
      <c r="IVM69" s="77"/>
      <c r="IVN69" s="77"/>
      <c r="IVO69" s="77"/>
      <c r="IVP69" s="77"/>
      <c r="IVQ69" s="77"/>
      <c r="IVR69" s="77"/>
      <c r="IVS69" s="77"/>
      <c r="IVT69" s="77"/>
      <c r="IVU69" s="77"/>
      <c r="IVV69" s="77"/>
      <c r="IVW69" s="77"/>
      <c r="IVX69" s="77"/>
      <c r="IVY69" s="77"/>
      <c r="IVZ69" s="77"/>
      <c r="IWA69" s="77"/>
      <c r="IWB69" s="77"/>
      <c r="IWC69" s="77"/>
      <c r="IWD69" s="77"/>
      <c r="IWE69" s="77"/>
      <c r="IWF69" s="77"/>
      <c r="IWG69" s="77"/>
      <c r="IWH69" s="77"/>
      <c r="IWI69" s="77"/>
      <c r="IWJ69" s="77"/>
      <c r="IWK69" s="77"/>
      <c r="IWL69" s="77"/>
      <c r="IWM69" s="77"/>
      <c r="IWN69" s="77"/>
      <c r="IWO69" s="77"/>
      <c r="IWP69" s="77"/>
      <c r="IWQ69" s="77"/>
      <c r="IWR69" s="77"/>
      <c r="IWS69" s="77"/>
      <c r="IWT69" s="77"/>
      <c r="IWU69" s="77"/>
      <c r="IWV69" s="77"/>
      <c r="IWW69" s="77"/>
      <c r="IWX69" s="77"/>
      <c r="IWY69" s="77"/>
      <c r="IWZ69" s="77"/>
      <c r="IXA69" s="77"/>
      <c r="IXB69" s="77"/>
      <c r="IXC69" s="77"/>
      <c r="IXD69" s="77"/>
      <c r="IXE69" s="77"/>
      <c r="IXF69" s="77"/>
      <c r="IXG69" s="77"/>
      <c r="IXH69" s="77"/>
      <c r="IXI69" s="77"/>
      <c r="IXJ69" s="77"/>
      <c r="IXK69" s="77"/>
      <c r="IXL69" s="77"/>
      <c r="IXM69" s="77"/>
      <c r="IXN69" s="77"/>
      <c r="IXO69" s="77"/>
      <c r="IXP69" s="77"/>
      <c r="IXQ69" s="77"/>
      <c r="IXR69" s="77"/>
      <c r="IXS69" s="77"/>
      <c r="IXT69" s="77"/>
      <c r="IXU69" s="77"/>
      <c r="IXV69" s="77"/>
      <c r="IXW69" s="77"/>
      <c r="IXX69" s="77"/>
      <c r="IXY69" s="77"/>
      <c r="IXZ69" s="77"/>
      <c r="IYA69" s="77"/>
      <c r="IYB69" s="77"/>
      <c r="IYC69" s="77"/>
      <c r="IYD69" s="77"/>
      <c r="IYE69" s="77"/>
      <c r="IYF69" s="77"/>
      <c r="IYG69" s="77"/>
      <c r="IYH69" s="77"/>
      <c r="IYI69" s="77"/>
      <c r="IYJ69" s="77"/>
      <c r="IYK69" s="77"/>
      <c r="IYL69" s="77"/>
      <c r="IYM69" s="77"/>
      <c r="IYN69" s="77"/>
      <c r="IYO69" s="77"/>
      <c r="IYP69" s="77"/>
      <c r="IYQ69" s="77"/>
      <c r="IYR69" s="77"/>
      <c r="IYS69" s="77"/>
      <c r="IYT69" s="77"/>
      <c r="IYU69" s="77"/>
      <c r="IYV69" s="77"/>
      <c r="IYW69" s="77"/>
      <c r="IYX69" s="77"/>
      <c r="IYY69" s="77"/>
      <c r="IYZ69" s="77"/>
      <c r="IZA69" s="77"/>
      <c r="IZB69" s="77"/>
      <c r="IZC69" s="77"/>
      <c r="IZD69" s="77"/>
      <c r="IZE69" s="77"/>
      <c r="IZF69" s="77"/>
      <c r="IZG69" s="77"/>
      <c r="IZH69" s="77"/>
      <c r="IZI69" s="77"/>
      <c r="IZJ69" s="77"/>
      <c r="IZK69" s="77"/>
      <c r="IZL69" s="77"/>
      <c r="IZM69" s="77"/>
      <c r="IZN69" s="77"/>
      <c r="IZO69" s="77"/>
      <c r="IZP69" s="77"/>
      <c r="IZQ69" s="77"/>
      <c r="IZR69" s="77"/>
      <c r="IZS69" s="77"/>
      <c r="IZT69" s="77"/>
      <c r="IZU69" s="77"/>
      <c r="IZV69" s="77"/>
      <c r="IZW69" s="77"/>
      <c r="IZX69" s="77"/>
      <c r="IZY69" s="77"/>
      <c r="IZZ69" s="77"/>
      <c r="JAA69" s="77"/>
      <c r="JAB69" s="77"/>
      <c r="JAC69" s="77"/>
      <c r="JAD69" s="77"/>
      <c r="JAE69" s="77"/>
      <c r="JAF69" s="77"/>
      <c r="JAG69" s="77"/>
      <c r="JAH69" s="77"/>
      <c r="JAI69" s="77"/>
      <c r="JAJ69" s="77"/>
      <c r="JAK69" s="77"/>
      <c r="JAL69" s="77"/>
      <c r="JAM69" s="77"/>
      <c r="JAN69" s="77"/>
      <c r="JAO69" s="77"/>
      <c r="JAP69" s="77"/>
      <c r="JAQ69" s="77"/>
      <c r="JAR69" s="77"/>
      <c r="JAS69" s="77"/>
      <c r="JAT69" s="77"/>
      <c r="JAU69" s="77"/>
      <c r="JAV69" s="77"/>
      <c r="JAW69" s="77"/>
      <c r="JAX69" s="77"/>
      <c r="JAY69" s="77"/>
      <c r="JAZ69" s="77"/>
      <c r="JBA69" s="77"/>
      <c r="JBB69" s="77"/>
      <c r="JBC69" s="77"/>
      <c r="JBD69" s="77"/>
      <c r="JBE69" s="77"/>
      <c r="JBF69" s="77"/>
      <c r="JBG69" s="77"/>
      <c r="JBH69" s="77"/>
      <c r="JBI69" s="77"/>
      <c r="JBJ69" s="77"/>
      <c r="JBK69" s="77"/>
      <c r="JBL69" s="77"/>
      <c r="JBM69" s="77"/>
      <c r="JBN69" s="77"/>
      <c r="JBO69" s="77"/>
      <c r="JBP69" s="77"/>
      <c r="JBQ69" s="77"/>
      <c r="JBR69" s="77"/>
      <c r="JBS69" s="77"/>
      <c r="JBT69" s="77"/>
      <c r="JBU69" s="77"/>
      <c r="JBV69" s="77"/>
      <c r="JBW69" s="77"/>
      <c r="JBX69" s="77"/>
      <c r="JBY69" s="77"/>
      <c r="JBZ69" s="77"/>
      <c r="JCA69" s="77"/>
      <c r="JCB69" s="77"/>
      <c r="JCC69" s="77"/>
      <c r="JCD69" s="77"/>
      <c r="JCE69" s="77"/>
      <c r="JCF69" s="77"/>
      <c r="JCG69" s="77"/>
      <c r="JCH69" s="77"/>
      <c r="JCI69" s="77"/>
      <c r="JCJ69" s="77"/>
      <c r="JCK69" s="77"/>
      <c r="JCL69" s="77"/>
      <c r="JCM69" s="77"/>
      <c r="JCN69" s="77"/>
      <c r="JCO69" s="77"/>
      <c r="JCP69" s="77"/>
      <c r="JCQ69" s="77"/>
      <c r="JCR69" s="77"/>
      <c r="JCS69" s="77"/>
      <c r="JCT69" s="77"/>
      <c r="JCU69" s="77"/>
      <c r="JCV69" s="77"/>
      <c r="JCW69" s="77"/>
      <c r="JCX69" s="77"/>
      <c r="JCY69" s="77"/>
      <c r="JCZ69" s="77"/>
      <c r="JDA69" s="77"/>
      <c r="JDB69" s="77"/>
      <c r="JDC69" s="77"/>
      <c r="JDD69" s="77"/>
      <c r="JDE69" s="77"/>
      <c r="JDF69" s="77"/>
      <c r="JDG69" s="77"/>
      <c r="JDH69" s="77"/>
      <c r="JDI69" s="77"/>
      <c r="JDJ69" s="77"/>
      <c r="JDK69" s="77"/>
      <c r="JDL69" s="77"/>
      <c r="JDM69" s="77"/>
      <c r="JDN69" s="77"/>
      <c r="JDO69" s="77"/>
      <c r="JDP69" s="77"/>
      <c r="JDQ69" s="77"/>
      <c r="JDR69" s="77"/>
      <c r="JDS69" s="77"/>
      <c r="JDT69" s="77"/>
      <c r="JDU69" s="77"/>
      <c r="JDV69" s="77"/>
      <c r="JDW69" s="77"/>
      <c r="JDX69" s="77"/>
      <c r="JDY69" s="77"/>
      <c r="JDZ69" s="77"/>
      <c r="JEA69" s="77"/>
      <c r="JEB69" s="77"/>
      <c r="JEC69" s="77"/>
      <c r="JED69" s="77"/>
      <c r="JEE69" s="77"/>
      <c r="JEF69" s="77"/>
      <c r="JEG69" s="77"/>
      <c r="JEH69" s="77"/>
      <c r="JEI69" s="77"/>
      <c r="JEJ69" s="77"/>
      <c r="JEK69" s="77"/>
      <c r="JEL69" s="77"/>
      <c r="JEM69" s="77"/>
      <c r="JEN69" s="77"/>
      <c r="JEO69" s="77"/>
      <c r="JEP69" s="77"/>
      <c r="JEQ69" s="77"/>
      <c r="JER69" s="77"/>
      <c r="JES69" s="77"/>
      <c r="JET69" s="77"/>
      <c r="JEU69" s="77"/>
      <c r="JEV69" s="77"/>
      <c r="JEW69" s="77"/>
      <c r="JEX69" s="77"/>
      <c r="JEY69" s="77"/>
      <c r="JEZ69" s="77"/>
      <c r="JFA69" s="77"/>
      <c r="JFB69" s="77"/>
      <c r="JFC69" s="77"/>
      <c r="JFD69" s="77"/>
      <c r="JFE69" s="77"/>
      <c r="JFF69" s="77"/>
      <c r="JFG69" s="77"/>
      <c r="JFH69" s="77"/>
      <c r="JFI69" s="77"/>
      <c r="JFJ69" s="77"/>
      <c r="JFK69" s="77"/>
      <c r="JFL69" s="77"/>
      <c r="JFM69" s="77"/>
      <c r="JFN69" s="77"/>
      <c r="JFO69" s="77"/>
      <c r="JFP69" s="77"/>
      <c r="JFQ69" s="77"/>
      <c r="JFR69" s="77"/>
      <c r="JFS69" s="77"/>
      <c r="JFT69" s="77"/>
      <c r="JFU69" s="77"/>
      <c r="JFV69" s="77"/>
      <c r="JFW69" s="77"/>
      <c r="JFX69" s="77"/>
      <c r="JFY69" s="77"/>
      <c r="JFZ69" s="77"/>
      <c r="JGA69" s="77"/>
      <c r="JGB69" s="77"/>
      <c r="JGC69" s="77"/>
      <c r="JGD69" s="77"/>
      <c r="JGE69" s="77"/>
      <c r="JGF69" s="77"/>
      <c r="JGG69" s="77"/>
      <c r="JGH69" s="77"/>
      <c r="JGI69" s="77"/>
      <c r="JGJ69" s="77"/>
      <c r="JGK69" s="77"/>
      <c r="JGL69" s="77"/>
      <c r="JGM69" s="77"/>
      <c r="JGN69" s="77"/>
      <c r="JGO69" s="77"/>
      <c r="JGP69" s="77"/>
      <c r="JGQ69" s="77"/>
      <c r="JGR69" s="77"/>
      <c r="JGS69" s="77"/>
      <c r="JGT69" s="77"/>
      <c r="JGU69" s="77"/>
      <c r="JGV69" s="77"/>
      <c r="JGW69" s="77"/>
      <c r="JGX69" s="77"/>
      <c r="JGY69" s="77"/>
      <c r="JGZ69" s="77"/>
      <c r="JHA69" s="77"/>
      <c r="JHB69" s="77"/>
      <c r="JHC69" s="77"/>
      <c r="JHD69" s="77"/>
      <c r="JHE69" s="77"/>
      <c r="JHF69" s="77"/>
      <c r="JHG69" s="77"/>
      <c r="JHH69" s="77"/>
      <c r="JHI69" s="77"/>
      <c r="JHJ69" s="77"/>
      <c r="JHK69" s="77"/>
      <c r="JHL69" s="77"/>
      <c r="JHM69" s="77"/>
      <c r="JHN69" s="77"/>
      <c r="JHO69" s="77"/>
      <c r="JHP69" s="77"/>
      <c r="JHQ69" s="77"/>
      <c r="JHR69" s="77"/>
      <c r="JHS69" s="77"/>
      <c r="JHT69" s="77"/>
      <c r="JHU69" s="77"/>
      <c r="JHV69" s="77"/>
      <c r="JHW69" s="77"/>
      <c r="JHX69" s="77"/>
      <c r="JHY69" s="77"/>
      <c r="JHZ69" s="77"/>
      <c r="JIA69" s="77"/>
      <c r="JIB69" s="77"/>
      <c r="JIC69" s="77"/>
      <c r="JID69" s="77"/>
      <c r="JIE69" s="77"/>
      <c r="JIF69" s="77"/>
      <c r="JIG69" s="77"/>
      <c r="JIH69" s="77"/>
      <c r="JII69" s="77"/>
      <c r="JIJ69" s="77"/>
      <c r="JIK69" s="77"/>
      <c r="JIL69" s="77"/>
      <c r="JIM69" s="77"/>
      <c r="JIN69" s="77"/>
      <c r="JIO69" s="77"/>
      <c r="JIP69" s="77"/>
      <c r="JIQ69" s="77"/>
      <c r="JIR69" s="77"/>
      <c r="JIS69" s="77"/>
      <c r="JIT69" s="77"/>
      <c r="JIU69" s="77"/>
      <c r="JIV69" s="77"/>
      <c r="JIW69" s="77"/>
      <c r="JIX69" s="77"/>
      <c r="JIY69" s="77"/>
      <c r="JIZ69" s="77"/>
      <c r="JJA69" s="77"/>
      <c r="JJB69" s="77"/>
      <c r="JJC69" s="77"/>
      <c r="JJD69" s="77"/>
      <c r="JJE69" s="77"/>
      <c r="JJF69" s="77"/>
      <c r="JJG69" s="77"/>
      <c r="JJH69" s="77"/>
      <c r="JJI69" s="77"/>
      <c r="JJJ69" s="77"/>
      <c r="JJK69" s="77"/>
      <c r="JJL69" s="77"/>
      <c r="JJM69" s="77"/>
      <c r="JJN69" s="77"/>
      <c r="JJO69" s="77"/>
      <c r="JJP69" s="77"/>
      <c r="JJQ69" s="77"/>
      <c r="JJR69" s="77"/>
      <c r="JJS69" s="77"/>
      <c r="JJT69" s="77"/>
      <c r="JJU69" s="77"/>
      <c r="JJV69" s="77"/>
      <c r="JJW69" s="77"/>
      <c r="JJX69" s="77"/>
      <c r="JJY69" s="77"/>
      <c r="JJZ69" s="77"/>
      <c r="JKA69" s="77"/>
      <c r="JKB69" s="77"/>
      <c r="JKC69" s="77"/>
      <c r="JKD69" s="77"/>
      <c r="JKE69" s="77"/>
      <c r="JKF69" s="77"/>
      <c r="JKG69" s="77"/>
      <c r="JKH69" s="77"/>
      <c r="JKI69" s="77"/>
      <c r="JKJ69" s="77"/>
      <c r="JKK69" s="77"/>
      <c r="JKL69" s="77"/>
      <c r="JKM69" s="77"/>
      <c r="JKN69" s="77"/>
      <c r="JKO69" s="77"/>
      <c r="JKP69" s="77"/>
      <c r="JKQ69" s="77"/>
      <c r="JKR69" s="77"/>
      <c r="JKS69" s="77"/>
      <c r="JKT69" s="77"/>
      <c r="JKU69" s="77"/>
      <c r="JKV69" s="77"/>
      <c r="JKW69" s="77"/>
      <c r="JKX69" s="77"/>
      <c r="JKY69" s="77"/>
      <c r="JKZ69" s="77"/>
      <c r="JLA69" s="77"/>
      <c r="JLB69" s="77"/>
      <c r="JLC69" s="77"/>
      <c r="JLD69" s="77"/>
      <c r="JLE69" s="77"/>
      <c r="JLF69" s="77"/>
      <c r="JLG69" s="77"/>
      <c r="JLH69" s="77"/>
      <c r="JLI69" s="77"/>
      <c r="JLJ69" s="77"/>
      <c r="JLK69" s="77"/>
      <c r="JLL69" s="77"/>
      <c r="JLM69" s="77"/>
      <c r="JLN69" s="77"/>
      <c r="JLO69" s="77"/>
      <c r="JLP69" s="77"/>
      <c r="JLQ69" s="77"/>
      <c r="JLR69" s="77"/>
      <c r="JLS69" s="77"/>
      <c r="JLT69" s="77"/>
      <c r="JLU69" s="77"/>
      <c r="JLV69" s="77"/>
      <c r="JLW69" s="77"/>
      <c r="JLX69" s="77"/>
      <c r="JLY69" s="77"/>
      <c r="JLZ69" s="77"/>
      <c r="JMA69" s="77"/>
      <c r="JMB69" s="77"/>
      <c r="JMC69" s="77"/>
      <c r="JMD69" s="77"/>
      <c r="JME69" s="77"/>
      <c r="JMF69" s="77"/>
      <c r="JMG69" s="77"/>
      <c r="JMH69" s="77"/>
      <c r="JMI69" s="77"/>
      <c r="JMJ69" s="77"/>
      <c r="JMK69" s="77"/>
      <c r="JML69" s="77"/>
      <c r="JMM69" s="77"/>
      <c r="JMN69" s="77"/>
      <c r="JMO69" s="77"/>
      <c r="JMP69" s="77"/>
      <c r="JMQ69" s="77"/>
      <c r="JMR69" s="77"/>
      <c r="JMS69" s="77"/>
      <c r="JMT69" s="77"/>
      <c r="JMU69" s="77"/>
      <c r="JMV69" s="77"/>
      <c r="JMW69" s="77"/>
      <c r="JMX69" s="77"/>
      <c r="JMY69" s="77"/>
      <c r="JMZ69" s="77"/>
      <c r="JNA69" s="77"/>
      <c r="JNB69" s="77"/>
      <c r="JNC69" s="77"/>
      <c r="JND69" s="77"/>
      <c r="JNE69" s="77"/>
      <c r="JNF69" s="77"/>
      <c r="JNG69" s="77"/>
      <c r="JNH69" s="77"/>
      <c r="JNI69" s="77"/>
      <c r="JNJ69" s="77"/>
      <c r="JNK69" s="77"/>
      <c r="JNL69" s="77"/>
      <c r="JNM69" s="77"/>
      <c r="JNN69" s="77"/>
      <c r="JNO69" s="77"/>
      <c r="JNP69" s="77"/>
      <c r="JNQ69" s="77"/>
      <c r="JNR69" s="77"/>
      <c r="JNS69" s="77"/>
      <c r="JNT69" s="77"/>
      <c r="JNU69" s="77"/>
      <c r="JNV69" s="77"/>
      <c r="JNW69" s="77"/>
      <c r="JNX69" s="77"/>
      <c r="JNY69" s="77"/>
      <c r="JNZ69" s="77"/>
      <c r="JOA69" s="77"/>
      <c r="JOB69" s="77"/>
      <c r="JOC69" s="77"/>
      <c r="JOD69" s="77"/>
      <c r="JOE69" s="77"/>
      <c r="JOF69" s="77"/>
      <c r="JOG69" s="77"/>
      <c r="JOH69" s="77"/>
      <c r="JOI69" s="77"/>
      <c r="JOJ69" s="77"/>
      <c r="JOK69" s="77"/>
      <c r="JOL69" s="77"/>
      <c r="JOM69" s="77"/>
      <c r="JON69" s="77"/>
      <c r="JOO69" s="77"/>
      <c r="JOP69" s="77"/>
      <c r="JOQ69" s="77"/>
      <c r="JOR69" s="77"/>
      <c r="JOS69" s="77"/>
      <c r="JOT69" s="77"/>
      <c r="JOU69" s="77"/>
      <c r="JOV69" s="77"/>
      <c r="JOW69" s="77"/>
      <c r="JOX69" s="77"/>
      <c r="JOY69" s="77"/>
      <c r="JOZ69" s="77"/>
      <c r="JPA69" s="77"/>
      <c r="JPB69" s="77"/>
      <c r="JPC69" s="77"/>
      <c r="JPD69" s="77"/>
      <c r="JPE69" s="77"/>
      <c r="JPF69" s="77"/>
      <c r="JPG69" s="77"/>
      <c r="JPH69" s="77"/>
      <c r="JPI69" s="77"/>
      <c r="JPJ69" s="77"/>
      <c r="JPK69" s="77"/>
      <c r="JPL69" s="77"/>
      <c r="JPM69" s="77"/>
      <c r="JPN69" s="77"/>
      <c r="JPO69" s="77"/>
      <c r="JPP69" s="77"/>
      <c r="JPQ69" s="77"/>
      <c r="JPR69" s="77"/>
      <c r="JPS69" s="77"/>
      <c r="JPT69" s="77"/>
      <c r="JPU69" s="77"/>
      <c r="JPV69" s="77"/>
      <c r="JPW69" s="77"/>
      <c r="JPX69" s="77"/>
      <c r="JPY69" s="77"/>
      <c r="JPZ69" s="77"/>
      <c r="JQA69" s="77"/>
      <c r="JQB69" s="77"/>
      <c r="JQC69" s="77"/>
      <c r="JQD69" s="77"/>
      <c r="JQE69" s="77"/>
      <c r="JQF69" s="77"/>
      <c r="JQG69" s="77"/>
      <c r="JQH69" s="77"/>
      <c r="JQI69" s="77"/>
      <c r="JQJ69" s="77"/>
      <c r="JQK69" s="77"/>
      <c r="JQL69" s="77"/>
      <c r="JQM69" s="77"/>
      <c r="JQN69" s="77"/>
      <c r="JQO69" s="77"/>
      <c r="JQP69" s="77"/>
      <c r="JQQ69" s="77"/>
      <c r="JQR69" s="77"/>
      <c r="JQS69" s="77"/>
      <c r="JQT69" s="77"/>
      <c r="JQU69" s="77"/>
      <c r="JQV69" s="77"/>
      <c r="JQW69" s="77"/>
      <c r="JQX69" s="77"/>
      <c r="JQY69" s="77"/>
      <c r="JQZ69" s="77"/>
      <c r="JRA69" s="77"/>
      <c r="JRB69" s="77"/>
      <c r="JRC69" s="77"/>
      <c r="JRD69" s="77"/>
      <c r="JRE69" s="77"/>
      <c r="JRF69" s="77"/>
      <c r="JRG69" s="77"/>
      <c r="JRH69" s="77"/>
      <c r="JRI69" s="77"/>
      <c r="JRJ69" s="77"/>
      <c r="JRK69" s="77"/>
      <c r="JRL69" s="77"/>
      <c r="JRM69" s="77"/>
      <c r="JRN69" s="77"/>
      <c r="JRO69" s="77"/>
      <c r="JRP69" s="77"/>
      <c r="JRQ69" s="77"/>
      <c r="JRR69" s="77"/>
      <c r="JRS69" s="77"/>
      <c r="JRT69" s="77"/>
      <c r="JRU69" s="77"/>
      <c r="JRV69" s="77"/>
      <c r="JRW69" s="77"/>
      <c r="JRX69" s="77"/>
      <c r="JRY69" s="77"/>
      <c r="JRZ69" s="77"/>
      <c r="JSA69" s="77"/>
      <c r="JSB69" s="77"/>
      <c r="JSC69" s="77"/>
      <c r="JSD69" s="77"/>
      <c r="JSE69" s="77"/>
      <c r="JSF69" s="77"/>
      <c r="JSG69" s="77"/>
      <c r="JSH69" s="77"/>
      <c r="JSI69" s="77"/>
      <c r="JSJ69" s="77"/>
      <c r="JSK69" s="77"/>
      <c r="JSL69" s="77"/>
      <c r="JSM69" s="77"/>
      <c r="JSN69" s="77"/>
      <c r="JSO69" s="77"/>
      <c r="JSP69" s="77"/>
      <c r="JSQ69" s="77"/>
      <c r="JSR69" s="77"/>
      <c r="JSS69" s="77"/>
      <c r="JST69" s="77"/>
      <c r="JSU69" s="77"/>
      <c r="JSV69" s="77"/>
      <c r="JSW69" s="77"/>
      <c r="JSX69" s="77"/>
      <c r="JSY69" s="77"/>
      <c r="JSZ69" s="77"/>
      <c r="JTA69" s="77"/>
      <c r="JTB69" s="77"/>
      <c r="JTC69" s="77"/>
      <c r="JTD69" s="77"/>
      <c r="JTE69" s="77"/>
      <c r="JTF69" s="77"/>
      <c r="JTG69" s="77"/>
      <c r="JTH69" s="77"/>
      <c r="JTI69" s="77"/>
      <c r="JTJ69" s="77"/>
      <c r="JTK69" s="77"/>
      <c r="JTL69" s="77"/>
      <c r="JTM69" s="77"/>
      <c r="JTN69" s="77"/>
      <c r="JTO69" s="77"/>
      <c r="JTP69" s="77"/>
      <c r="JTQ69" s="77"/>
      <c r="JTR69" s="77"/>
      <c r="JTS69" s="77"/>
      <c r="JTT69" s="77"/>
      <c r="JTU69" s="77"/>
      <c r="JTV69" s="77"/>
      <c r="JTW69" s="77"/>
      <c r="JTX69" s="77"/>
      <c r="JTY69" s="77"/>
      <c r="JTZ69" s="77"/>
      <c r="JUA69" s="77"/>
      <c r="JUB69" s="77"/>
      <c r="JUC69" s="77"/>
      <c r="JUD69" s="77"/>
      <c r="JUE69" s="77"/>
      <c r="JUF69" s="77"/>
      <c r="JUG69" s="77"/>
      <c r="JUH69" s="77"/>
      <c r="JUI69" s="77"/>
      <c r="JUJ69" s="77"/>
      <c r="JUK69" s="77"/>
      <c r="JUL69" s="77"/>
      <c r="JUM69" s="77"/>
      <c r="JUN69" s="77"/>
      <c r="JUO69" s="77"/>
      <c r="JUP69" s="77"/>
      <c r="JUQ69" s="77"/>
      <c r="JUR69" s="77"/>
      <c r="JUS69" s="77"/>
      <c r="JUT69" s="77"/>
      <c r="JUU69" s="77"/>
      <c r="JUV69" s="77"/>
      <c r="JUW69" s="77"/>
      <c r="JUX69" s="77"/>
      <c r="JUY69" s="77"/>
      <c r="JUZ69" s="77"/>
      <c r="JVA69" s="77"/>
      <c r="JVB69" s="77"/>
      <c r="JVC69" s="77"/>
      <c r="JVD69" s="77"/>
      <c r="JVE69" s="77"/>
      <c r="JVF69" s="77"/>
      <c r="JVG69" s="77"/>
      <c r="JVH69" s="77"/>
      <c r="JVI69" s="77"/>
      <c r="JVJ69" s="77"/>
      <c r="JVK69" s="77"/>
      <c r="JVL69" s="77"/>
      <c r="JVM69" s="77"/>
      <c r="JVN69" s="77"/>
      <c r="JVO69" s="77"/>
      <c r="JVP69" s="77"/>
      <c r="JVQ69" s="77"/>
      <c r="JVR69" s="77"/>
      <c r="JVS69" s="77"/>
      <c r="JVT69" s="77"/>
      <c r="JVU69" s="77"/>
      <c r="JVV69" s="77"/>
      <c r="JVW69" s="77"/>
      <c r="JVX69" s="77"/>
      <c r="JVY69" s="77"/>
      <c r="JVZ69" s="77"/>
      <c r="JWA69" s="77"/>
      <c r="JWB69" s="77"/>
      <c r="JWC69" s="77"/>
      <c r="JWD69" s="77"/>
      <c r="JWE69" s="77"/>
      <c r="JWF69" s="77"/>
      <c r="JWG69" s="77"/>
      <c r="JWH69" s="77"/>
      <c r="JWI69" s="77"/>
      <c r="JWJ69" s="77"/>
      <c r="JWK69" s="77"/>
      <c r="JWL69" s="77"/>
      <c r="JWM69" s="77"/>
      <c r="JWN69" s="77"/>
      <c r="JWO69" s="77"/>
      <c r="JWP69" s="77"/>
      <c r="JWQ69" s="77"/>
      <c r="JWR69" s="77"/>
      <c r="JWS69" s="77"/>
      <c r="JWT69" s="77"/>
      <c r="JWU69" s="77"/>
      <c r="JWV69" s="77"/>
      <c r="JWW69" s="77"/>
      <c r="JWX69" s="77"/>
      <c r="JWY69" s="77"/>
      <c r="JWZ69" s="77"/>
      <c r="JXA69" s="77"/>
      <c r="JXB69" s="77"/>
      <c r="JXC69" s="77"/>
      <c r="JXD69" s="77"/>
      <c r="JXE69" s="77"/>
      <c r="JXF69" s="77"/>
      <c r="JXG69" s="77"/>
      <c r="JXH69" s="77"/>
      <c r="JXI69" s="77"/>
      <c r="JXJ69" s="77"/>
      <c r="JXK69" s="77"/>
      <c r="JXL69" s="77"/>
      <c r="JXM69" s="77"/>
      <c r="JXN69" s="77"/>
      <c r="JXO69" s="77"/>
      <c r="JXP69" s="77"/>
      <c r="JXQ69" s="77"/>
      <c r="JXR69" s="77"/>
      <c r="JXS69" s="77"/>
      <c r="JXT69" s="77"/>
      <c r="JXU69" s="77"/>
      <c r="JXV69" s="77"/>
      <c r="JXW69" s="77"/>
      <c r="JXX69" s="77"/>
      <c r="JXY69" s="77"/>
      <c r="JXZ69" s="77"/>
      <c r="JYA69" s="77"/>
      <c r="JYB69" s="77"/>
      <c r="JYC69" s="77"/>
      <c r="JYD69" s="77"/>
      <c r="JYE69" s="77"/>
      <c r="JYF69" s="77"/>
      <c r="JYG69" s="77"/>
      <c r="JYH69" s="77"/>
      <c r="JYI69" s="77"/>
      <c r="JYJ69" s="77"/>
      <c r="JYK69" s="77"/>
      <c r="JYL69" s="77"/>
      <c r="JYM69" s="77"/>
      <c r="JYN69" s="77"/>
      <c r="JYO69" s="77"/>
      <c r="JYP69" s="77"/>
      <c r="JYQ69" s="77"/>
      <c r="JYR69" s="77"/>
      <c r="JYS69" s="77"/>
      <c r="JYT69" s="77"/>
      <c r="JYU69" s="77"/>
      <c r="JYV69" s="77"/>
      <c r="JYW69" s="77"/>
      <c r="JYX69" s="77"/>
      <c r="JYY69" s="77"/>
      <c r="JYZ69" s="77"/>
      <c r="JZA69" s="77"/>
      <c r="JZB69" s="77"/>
      <c r="JZC69" s="77"/>
      <c r="JZD69" s="77"/>
      <c r="JZE69" s="77"/>
      <c r="JZF69" s="77"/>
      <c r="JZG69" s="77"/>
      <c r="JZH69" s="77"/>
      <c r="JZI69" s="77"/>
      <c r="JZJ69" s="77"/>
      <c r="JZK69" s="77"/>
      <c r="JZL69" s="77"/>
      <c r="JZM69" s="77"/>
      <c r="JZN69" s="77"/>
      <c r="JZO69" s="77"/>
      <c r="JZP69" s="77"/>
      <c r="JZQ69" s="77"/>
      <c r="JZR69" s="77"/>
      <c r="JZS69" s="77"/>
      <c r="JZT69" s="77"/>
      <c r="JZU69" s="77"/>
      <c r="JZV69" s="77"/>
      <c r="JZW69" s="77"/>
      <c r="JZX69" s="77"/>
      <c r="JZY69" s="77"/>
      <c r="JZZ69" s="77"/>
      <c r="KAA69" s="77"/>
      <c r="KAB69" s="77"/>
      <c r="KAC69" s="77"/>
      <c r="KAD69" s="77"/>
      <c r="KAE69" s="77"/>
      <c r="KAF69" s="77"/>
      <c r="KAG69" s="77"/>
      <c r="KAH69" s="77"/>
      <c r="KAI69" s="77"/>
      <c r="KAJ69" s="77"/>
      <c r="KAK69" s="77"/>
      <c r="KAL69" s="77"/>
      <c r="KAM69" s="77"/>
      <c r="KAN69" s="77"/>
      <c r="KAO69" s="77"/>
      <c r="KAP69" s="77"/>
      <c r="KAQ69" s="77"/>
      <c r="KAR69" s="77"/>
      <c r="KAS69" s="77"/>
      <c r="KAT69" s="77"/>
      <c r="KAU69" s="77"/>
      <c r="KAV69" s="77"/>
      <c r="KAW69" s="77"/>
      <c r="KAX69" s="77"/>
      <c r="KAY69" s="77"/>
      <c r="KAZ69" s="77"/>
      <c r="KBA69" s="77"/>
      <c r="KBB69" s="77"/>
      <c r="KBC69" s="77"/>
      <c r="KBD69" s="77"/>
      <c r="KBE69" s="77"/>
      <c r="KBF69" s="77"/>
      <c r="KBG69" s="77"/>
      <c r="KBH69" s="77"/>
      <c r="KBI69" s="77"/>
      <c r="KBJ69" s="77"/>
      <c r="KBK69" s="77"/>
      <c r="KBL69" s="77"/>
      <c r="KBM69" s="77"/>
      <c r="KBN69" s="77"/>
      <c r="KBO69" s="77"/>
      <c r="KBP69" s="77"/>
      <c r="KBQ69" s="77"/>
      <c r="KBR69" s="77"/>
      <c r="KBS69" s="77"/>
      <c r="KBT69" s="77"/>
      <c r="KBU69" s="77"/>
      <c r="KBV69" s="77"/>
      <c r="KBW69" s="77"/>
      <c r="KBX69" s="77"/>
      <c r="KBY69" s="77"/>
      <c r="KBZ69" s="77"/>
      <c r="KCA69" s="77"/>
      <c r="KCB69" s="77"/>
      <c r="KCC69" s="77"/>
      <c r="KCD69" s="77"/>
      <c r="KCE69" s="77"/>
      <c r="KCF69" s="77"/>
      <c r="KCG69" s="77"/>
      <c r="KCH69" s="77"/>
      <c r="KCI69" s="77"/>
      <c r="KCJ69" s="77"/>
      <c r="KCK69" s="77"/>
      <c r="KCL69" s="77"/>
      <c r="KCM69" s="77"/>
      <c r="KCN69" s="77"/>
      <c r="KCO69" s="77"/>
      <c r="KCP69" s="77"/>
      <c r="KCQ69" s="77"/>
      <c r="KCR69" s="77"/>
      <c r="KCS69" s="77"/>
      <c r="KCT69" s="77"/>
      <c r="KCU69" s="77"/>
      <c r="KCV69" s="77"/>
      <c r="KCW69" s="77"/>
      <c r="KCX69" s="77"/>
      <c r="KCY69" s="77"/>
      <c r="KCZ69" s="77"/>
      <c r="KDA69" s="77"/>
      <c r="KDB69" s="77"/>
      <c r="KDC69" s="77"/>
      <c r="KDD69" s="77"/>
      <c r="KDE69" s="77"/>
      <c r="KDF69" s="77"/>
      <c r="KDG69" s="77"/>
      <c r="KDH69" s="77"/>
      <c r="KDI69" s="77"/>
      <c r="KDJ69" s="77"/>
      <c r="KDK69" s="77"/>
      <c r="KDL69" s="77"/>
      <c r="KDM69" s="77"/>
      <c r="KDN69" s="77"/>
      <c r="KDO69" s="77"/>
      <c r="KDP69" s="77"/>
      <c r="KDQ69" s="77"/>
      <c r="KDR69" s="77"/>
      <c r="KDS69" s="77"/>
      <c r="KDT69" s="77"/>
      <c r="KDU69" s="77"/>
      <c r="KDV69" s="77"/>
      <c r="KDW69" s="77"/>
      <c r="KDX69" s="77"/>
      <c r="KDY69" s="77"/>
      <c r="KDZ69" s="77"/>
      <c r="KEA69" s="77"/>
      <c r="KEB69" s="77"/>
      <c r="KEC69" s="77"/>
      <c r="KED69" s="77"/>
      <c r="KEE69" s="77"/>
      <c r="KEF69" s="77"/>
      <c r="KEG69" s="77"/>
      <c r="KEH69" s="77"/>
      <c r="KEI69" s="77"/>
      <c r="KEJ69" s="77"/>
      <c r="KEK69" s="77"/>
      <c r="KEL69" s="77"/>
      <c r="KEM69" s="77"/>
      <c r="KEN69" s="77"/>
      <c r="KEO69" s="77"/>
      <c r="KEP69" s="77"/>
      <c r="KEQ69" s="77"/>
      <c r="KER69" s="77"/>
      <c r="KES69" s="77"/>
      <c r="KET69" s="77"/>
      <c r="KEU69" s="77"/>
      <c r="KEV69" s="77"/>
      <c r="KEW69" s="77"/>
      <c r="KEX69" s="77"/>
      <c r="KEY69" s="77"/>
      <c r="KEZ69" s="77"/>
      <c r="KFA69" s="77"/>
      <c r="KFB69" s="77"/>
      <c r="KFC69" s="77"/>
      <c r="KFD69" s="77"/>
      <c r="KFE69" s="77"/>
      <c r="KFF69" s="77"/>
      <c r="KFG69" s="77"/>
      <c r="KFH69" s="77"/>
      <c r="KFI69" s="77"/>
      <c r="KFJ69" s="77"/>
      <c r="KFK69" s="77"/>
      <c r="KFL69" s="77"/>
      <c r="KFM69" s="77"/>
      <c r="KFN69" s="77"/>
      <c r="KFO69" s="77"/>
      <c r="KFP69" s="77"/>
      <c r="KFQ69" s="77"/>
      <c r="KFR69" s="77"/>
      <c r="KFS69" s="77"/>
      <c r="KFT69" s="77"/>
      <c r="KFU69" s="77"/>
      <c r="KFV69" s="77"/>
      <c r="KFW69" s="77"/>
      <c r="KFX69" s="77"/>
      <c r="KFY69" s="77"/>
      <c r="KFZ69" s="77"/>
      <c r="KGA69" s="77"/>
      <c r="KGB69" s="77"/>
      <c r="KGC69" s="77"/>
      <c r="KGD69" s="77"/>
      <c r="KGE69" s="77"/>
      <c r="KGF69" s="77"/>
      <c r="KGG69" s="77"/>
      <c r="KGH69" s="77"/>
      <c r="KGI69" s="77"/>
      <c r="KGJ69" s="77"/>
      <c r="KGK69" s="77"/>
      <c r="KGL69" s="77"/>
      <c r="KGM69" s="77"/>
      <c r="KGN69" s="77"/>
      <c r="KGO69" s="77"/>
      <c r="KGP69" s="77"/>
      <c r="KGQ69" s="77"/>
      <c r="KGR69" s="77"/>
      <c r="KGS69" s="77"/>
      <c r="KGT69" s="77"/>
      <c r="KGU69" s="77"/>
      <c r="KGV69" s="77"/>
      <c r="KGW69" s="77"/>
      <c r="KGX69" s="77"/>
      <c r="KGY69" s="77"/>
      <c r="KGZ69" s="77"/>
      <c r="KHA69" s="77"/>
      <c r="KHB69" s="77"/>
      <c r="KHC69" s="77"/>
      <c r="KHD69" s="77"/>
      <c r="KHE69" s="77"/>
      <c r="KHF69" s="77"/>
      <c r="KHG69" s="77"/>
      <c r="KHH69" s="77"/>
      <c r="KHI69" s="77"/>
      <c r="KHJ69" s="77"/>
      <c r="KHK69" s="77"/>
      <c r="KHL69" s="77"/>
      <c r="KHM69" s="77"/>
      <c r="KHN69" s="77"/>
      <c r="KHO69" s="77"/>
      <c r="KHP69" s="77"/>
      <c r="KHQ69" s="77"/>
      <c r="KHR69" s="77"/>
      <c r="KHS69" s="77"/>
      <c r="KHT69" s="77"/>
      <c r="KHU69" s="77"/>
      <c r="KHV69" s="77"/>
      <c r="KHW69" s="77"/>
      <c r="KHX69" s="77"/>
      <c r="KHY69" s="77"/>
      <c r="KHZ69" s="77"/>
      <c r="KIA69" s="77"/>
      <c r="KIB69" s="77"/>
      <c r="KIC69" s="77"/>
      <c r="KID69" s="77"/>
      <c r="KIE69" s="77"/>
      <c r="KIF69" s="77"/>
      <c r="KIG69" s="77"/>
      <c r="KIH69" s="77"/>
      <c r="KII69" s="77"/>
      <c r="KIJ69" s="77"/>
      <c r="KIK69" s="77"/>
      <c r="KIL69" s="77"/>
      <c r="KIM69" s="77"/>
      <c r="KIN69" s="77"/>
      <c r="KIO69" s="77"/>
      <c r="KIP69" s="77"/>
      <c r="KIQ69" s="77"/>
      <c r="KIR69" s="77"/>
      <c r="KIS69" s="77"/>
      <c r="KIT69" s="77"/>
      <c r="KIU69" s="77"/>
      <c r="KIV69" s="77"/>
      <c r="KIW69" s="77"/>
      <c r="KIX69" s="77"/>
      <c r="KIY69" s="77"/>
      <c r="KIZ69" s="77"/>
      <c r="KJA69" s="77"/>
      <c r="KJB69" s="77"/>
      <c r="KJC69" s="77"/>
      <c r="KJD69" s="77"/>
      <c r="KJE69" s="77"/>
      <c r="KJF69" s="77"/>
      <c r="KJG69" s="77"/>
      <c r="KJH69" s="77"/>
      <c r="KJI69" s="77"/>
      <c r="KJJ69" s="77"/>
      <c r="KJK69" s="77"/>
      <c r="KJL69" s="77"/>
      <c r="KJM69" s="77"/>
      <c r="KJN69" s="77"/>
      <c r="KJO69" s="77"/>
      <c r="KJP69" s="77"/>
      <c r="KJQ69" s="77"/>
      <c r="KJR69" s="77"/>
      <c r="KJS69" s="77"/>
      <c r="KJT69" s="77"/>
      <c r="KJU69" s="77"/>
      <c r="KJV69" s="77"/>
      <c r="KJW69" s="77"/>
      <c r="KJX69" s="77"/>
      <c r="KJY69" s="77"/>
      <c r="KJZ69" s="77"/>
      <c r="KKA69" s="77"/>
      <c r="KKB69" s="77"/>
      <c r="KKC69" s="77"/>
      <c r="KKD69" s="77"/>
      <c r="KKE69" s="77"/>
      <c r="KKF69" s="77"/>
      <c r="KKG69" s="77"/>
      <c r="KKH69" s="77"/>
      <c r="KKI69" s="77"/>
      <c r="KKJ69" s="77"/>
      <c r="KKK69" s="77"/>
      <c r="KKL69" s="77"/>
      <c r="KKM69" s="77"/>
      <c r="KKN69" s="77"/>
      <c r="KKO69" s="77"/>
      <c r="KKP69" s="77"/>
      <c r="KKQ69" s="77"/>
      <c r="KKR69" s="77"/>
      <c r="KKS69" s="77"/>
      <c r="KKT69" s="77"/>
      <c r="KKU69" s="77"/>
      <c r="KKV69" s="77"/>
      <c r="KKW69" s="77"/>
      <c r="KKX69" s="77"/>
      <c r="KKY69" s="77"/>
      <c r="KKZ69" s="77"/>
      <c r="KLA69" s="77"/>
      <c r="KLB69" s="77"/>
      <c r="KLC69" s="77"/>
      <c r="KLD69" s="77"/>
      <c r="KLE69" s="77"/>
      <c r="KLF69" s="77"/>
      <c r="KLG69" s="77"/>
      <c r="KLH69" s="77"/>
      <c r="KLI69" s="77"/>
      <c r="KLJ69" s="77"/>
      <c r="KLK69" s="77"/>
      <c r="KLL69" s="77"/>
      <c r="KLM69" s="77"/>
      <c r="KLN69" s="77"/>
      <c r="KLO69" s="77"/>
      <c r="KLP69" s="77"/>
      <c r="KLQ69" s="77"/>
      <c r="KLR69" s="77"/>
      <c r="KLS69" s="77"/>
      <c r="KLT69" s="77"/>
      <c r="KLU69" s="77"/>
      <c r="KLV69" s="77"/>
      <c r="KLW69" s="77"/>
      <c r="KLX69" s="77"/>
      <c r="KLY69" s="77"/>
      <c r="KLZ69" s="77"/>
      <c r="KMA69" s="77"/>
      <c r="KMB69" s="77"/>
      <c r="KMC69" s="77"/>
      <c r="KMD69" s="77"/>
      <c r="KME69" s="77"/>
      <c r="KMF69" s="77"/>
      <c r="KMG69" s="77"/>
      <c r="KMH69" s="77"/>
      <c r="KMI69" s="77"/>
      <c r="KMJ69" s="77"/>
      <c r="KMK69" s="77"/>
      <c r="KML69" s="77"/>
      <c r="KMM69" s="77"/>
      <c r="KMN69" s="77"/>
      <c r="KMO69" s="77"/>
      <c r="KMP69" s="77"/>
      <c r="KMQ69" s="77"/>
      <c r="KMR69" s="77"/>
      <c r="KMS69" s="77"/>
      <c r="KMT69" s="77"/>
      <c r="KMU69" s="77"/>
      <c r="KMV69" s="77"/>
      <c r="KMW69" s="77"/>
      <c r="KMX69" s="77"/>
      <c r="KMY69" s="77"/>
      <c r="KMZ69" s="77"/>
      <c r="KNA69" s="77"/>
      <c r="KNB69" s="77"/>
      <c r="KNC69" s="77"/>
      <c r="KND69" s="77"/>
      <c r="KNE69" s="77"/>
      <c r="KNF69" s="77"/>
      <c r="KNG69" s="77"/>
      <c r="KNH69" s="77"/>
      <c r="KNI69" s="77"/>
      <c r="KNJ69" s="77"/>
      <c r="KNK69" s="77"/>
      <c r="KNL69" s="77"/>
      <c r="KNM69" s="77"/>
      <c r="KNN69" s="77"/>
      <c r="KNO69" s="77"/>
      <c r="KNP69" s="77"/>
      <c r="KNQ69" s="77"/>
      <c r="KNR69" s="77"/>
      <c r="KNS69" s="77"/>
      <c r="KNT69" s="77"/>
      <c r="KNU69" s="77"/>
      <c r="KNV69" s="77"/>
      <c r="KNW69" s="77"/>
      <c r="KNX69" s="77"/>
      <c r="KNY69" s="77"/>
      <c r="KNZ69" s="77"/>
      <c r="KOA69" s="77"/>
      <c r="KOB69" s="77"/>
      <c r="KOC69" s="77"/>
      <c r="KOD69" s="77"/>
      <c r="KOE69" s="77"/>
      <c r="KOF69" s="77"/>
      <c r="KOG69" s="77"/>
      <c r="KOH69" s="77"/>
      <c r="KOI69" s="77"/>
      <c r="KOJ69" s="77"/>
      <c r="KOK69" s="77"/>
      <c r="KOL69" s="77"/>
      <c r="KOM69" s="77"/>
      <c r="KON69" s="77"/>
      <c r="KOO69" s="77"/>
      <c r="KOP69" s="77"/>
      <c r="KOQ69" s="77"/>
      <c r="KOR69" s="77"/>
      <c r="KOS69" s="77"/>
      <c r="KOT69" s="77"/>
      <c r="KOU69" s="77"/>
      <c r="KOV69" s="77"/>
      <c r="KOW69" s="77"/>
      <c r="KOX69" s="77"/>
      <c r="KOY69" s="77"/>
      <c r="KOZ69" s="77"/>
      <c r="KPA69" s="77"/>
      <c r="KPB69" s="77"/>
      <c r="KPC69" s="77"/>
      <c r="KPD69" s="77"/>
      <c r="KPE69" s="77"/>
      <c r="KPF69" s="77"/>
      <c r="KPG69" s="77"/>
      <c r="KPH69" s="77"/>
      <c r="KPI69" s="77"/>
      <c r="KPJ69" s="77"/>
      <c r="KPK69" s="77"/>
      <c r="KPL69" s="77"/>
      <c r="KPM69" s="77"/>
      <c r="KPN69" s="77"/>
      <c r="KPO69" s="77"/>
      <c r="KPP69" s="77"/>
      <c r="KPQ69" s="77"/>
      <c r="KPR69" s="77"/>
      <c r="KPS69" s="77"/>
      <c r="KPT69" s="77"/>
      <c r="KPU69" s="77"/>
      <c r="KPV69" s="77"/>
      <c r="KPW69" s="77"/>
      <c r="KPX69" s="77"/>
      <c r="KPY69" s="77"/>
      <c r="KPZ69" s="77"/>
      <c r="KQA69" s="77"/>
      <c r="KQB69" s="77"/>
      <c r="KQC69" s="77"/>
      <c r="KQD69" s="77"/>
      <c r="KQE69" s="77"/>
      <c r="KQF69" s="77"/>
      <c r="KQG69" s="77"/>
      <c r="KQH69" s="77"/>
      <c r="KQI69" s="77"/>
      <c r="KQJ69" s="77"/>
      <c r="KQK69" s="77"/>
      <c r="KQL69" s="77"/>
      <c r="KQM69" s="77"/>
      <c r="KQN69" s="77"/>
      <c r="KQO69" s="77"/>
      <c r="KQP69" s="77"/>
      <c r="KQQ69" s="77"/>
      <c r="KQR69" s="77"/>
      <c r="KQS69" s="77"/>
      <c r="KQT69" s="77"/>
      <c r="KQU69" s="77"/>
      <c r="KQV69" s="77"/>
      <c r="KQW69" s="77"/>
      <c r="KQX69" s="77"/>
      <c r="KQY69" s="77"/>
      <c r="KQZ69" s="77"/>
      <c r="KRA69" s="77"/>
      <c r="KRB69" s="77"/>
      <c r="KRC69" s="77"/>
      <c r="KRD69" s="77"/>
      <c r="KRE69" s="77"/>
      <c r="KRF69" s="77"/>
      <c r="KRG69" s="77"/>
      <c r="KRH69" s="77"/>
      <c r="KRI69" s="77"/>
      <c r="KRJ69" s="77"/>
      <c r="KRK69" s="77"/>
      <c r="KRL69" s="77"/>
      <c r="KRM69" s="77"/>
      <c r="KRN69" s="77"/>
      <c r="KRO69" s="77"/>
      <c r="KRP69" s="77"/>
      <c r="KRQ69" s="77"/>
      <c r="KRR69" s="77"/>
      <c r="KRS69" s="77"/>
      <c r="KRT69" s="77"/>
      <c r="KRU69" s="77"/>
      <c r="KRV69" s="77"/>
      <c r="KRW69" s="77"/>
      <c r="KRX69" s="77"/>
      <c r="KRY69" s="77"/>
      <c r="KRZ69" s="77"/>
      <c r="KSA69" s="77"/>
      <c r="KSB69" s="77"/>
      <c r="KSC69" s="77"/>
      <c r="KSD69" s="77"/>
      <c r="KSE69" s="77"/>
      <c r="KSF69" s="77"/>
      <c r="KSG69" s="77"/>
      <c r="KSH69" s="77"/>
      <c r="KSI69" s="77"/>
      <c r="KSJ69" s="77"/>
      <c r="KSK69" s="77"/>
      <c r="KSL69" s="77"/>
      <c r="KSM69" s="77"/>
      <c r="KSN69" s="77"/>
      <c r="KSO69" s="77"/>
      <c r="KSP69" s="77"/>
      <c r="KSQ69" s="77"/>
      <c r="KSR69" s="77"/>
      <c r="KSS69" s="77"/>
      <c r="KST69" s="77"/>
      <c r="KSU69" s="77"/>
      <c r="KSV69" s="77"/>
      <c r="KSW69" s="77"/>
      <c r="KSX69" s="77"/>
      <c r="KSY69" s="77"/>
      <c r="KSZ69" s="77"/>
      <c r="KTA69" s="77"/>
      <c r="KTB69" s="77"/>
      <c r="KTC69" s="77"/>
      <c r="KTD69" s="77"/>
      <c r="KTE69" s="77"/>
      <c r="KTF69" s="77"/>
      <c r="KTG69" s="77"/>
      <c r="KTH69" s="77"/>
      <c r="KTI69" s="77"/>
      <c r="KTJ69" s="77"/>
      <c r="KTK69" s="77"/>
      <c r="KTL69" s="77"/>
      <c r="KTM69" s="77"/>
      <c r="KTN69" s="77"/>
      <c r="KTO69" s="77"/>
      <c r="KTP69" s="77"/>
      <c r="KTQ69" s="77"/>
      <c r="KTR69" s="77"/>
      <c r="KTS69" s="77"/>
      <c r="KTT69" s="77"/>
      <c r="KTU69" s="77"/>
      <c r="KTV69" s="77"/>
      <c r="KTW69" s="77"/>
      <c r="KTX69" s="77"/>
      <c r="KTY69" s="77"/>
      <c r="KTZ69" s="77"/>
      <c r="KUA69" s="77"/>
      <c r="KUB69" s="77"/>
      <c r="KUC69" s="77"/>
      <c r="KUD69" s="77"/>
      <c r="KUE69" s="77"/>
      <c r="KUF69" s="77"/>
      <c r="KUG69" s="77"/>
      <c r="KUH69" s="77"/>
      <c r="KUI69" s="77"/>
      <c r="KUJ69" s="77"/>
      <c r="KUK69" s="77"/>
      <c r="KUL69" s="77"/>
      <c r="KUM69" s="77"/>
      <c r="KUN69" s="77"/>
      <c r="KUO69" s="77"/>
      <c r="KUP69" s="77"/>
      <c r="KUQ69" s="77"/>
      <c r="KUR69" s="77"/>
      <c r="KUS69" s="77"/>
      <c r="KUT69" s="77"/>
      <c r="KUU69" s="77"/>
      <c r="KUV69" s="77"/>
      <c r="KUW69" s="77"/>
      <c r="KUX69" s="77"/>
      <c r="KUY69" s="77"/>
      <c r="KUZ69" s="77"/>
      <c r="KVA69" s="77"/>
      <c r="KVB69" s="77"/>
      <c r="KVC69" s="77"/>
      <c r="KVD69" s="77"/>
      <c r="KVE69" s="77"/>
      <c r="KVF69" s="77"/>
      <c r="KVG69" s="77"/>
      <c r="KVH69" s="77"/>
      <c r="KVI69" s="77"/>
      <c r="KVJ69" s="77"/>
      <c r="KVK69" s="77"/>
      <c r="KVL69" s="77"/>
      <c r="KVM69" s="77"/>
      <c r="KVN69" s="77"/>
      <c r="KVO69" s="77"/>
      <c r="KVP69" s="77"/>
      <c r="KVQ69" s="77"/>
      <c r="KVR69" s="77"/>
      <c r="KVS69" s="77"/>
      <c r="KVT69" s="77"/>
      <c r="KVU69" s="77"/>
      <c r="KVV69" s="77"/>
      <c r="KVW69" s="77"/>
      <c r="KVX69" s="77"/>
      <c r="KVY69" s="77"/>
      <c r="KVZ69" s="77"/>
      <c r="KWA69" s="77"/>
      <c r="KWB69" s="77"/>
      <c r="KWC69" s="77"/>
      <c r="KWD69" s="77"/>
      <c r="KWE69" s="77"/>
      <c r="KWF69" s="77"/>
      <c r="KWG69" s="77"/>
      <c r="KWH69" s="77"/>
      <c r="KWI69" s="77"/>
      <c r="KWJ69" s="77"/>
      <c r="KWK69" s="77"/>
      <c r="KWL69" s="77"/>
      <c r="KWM69" s="77"/>
      <c r="KWN69" s="77"/>
      <c r="KWO69" s="77"/>
      <c r="KWP69" s="77"/>
      <c r="KWQ69" s="77"/>
      <c r="KWR69" s="77"/>
      <c r="KWS69" s="77"/>
      <c r="KWT69" s="77"/>
      <c r="KWU69" s="77"/>
      <c r="KWV69" s="77"/>
      <c r="KWW69" s="77"/>
      <c r="KWX69" s="77"/>
      <c r="KWY69" s="77"/>
      <c r="KWZ69" s="77"/>
      <c r="KXA69" s="77"/>
      <c r="KXB69" s="77"/>
      <c r="KXC69" s="77"/>
      <c r="KXD69" s="77"/>
      <c r="KXE69" s="77"/>
      <c r="KXF69" s="77"/>
      <c r="KXG69" s="77"/>
      <c r="KXH69" s="77"/>
      <c r="KXI69" s="77"/>
      <c r="KXJ69" s="77"/>
      <c r="KXK69" s="77"/>
      <c r="KXL69" s="77"/>
      <c r="KXM69" s="77"/>
      <c r="KXN69" s="77"/>
      <c r="KXO69" s="77"/>
      <c r="KXP69" s="77"/>
      <c r="KXQ69" s="77"/>
      <c r="KXR69" s="77"/>
      <c r="KXS69" s="77"/>
      <c r="KXT69" s="77"/>
      <c r="KXU69" s="77"/>
      <c r="KXV69" s="77"/>
      <c r="KXW69" s="77"/>
      <c r="KXX69" s="77"/>
      <c r="KXY69" s="77"/>
      <c r="KXZ69" s="77"/>
      <c r="KYA69" s="77"/>
      <c r="KYB69" s="77"/>
      <c r="KYC69" s="77"/>
      <c r="KYD69" s="77"/>
      <c r="KYE69" s="77"/>
      <c r="KYF69" s="77"/>
      <c r="KYG69" s="77"/>
      <c r="KYH69" s="77"/>
      <c r="KYI69" s="77"/>
      <c r="KYJ69" s="77"/>
      <c r="KYK69" s="77"/>
      <c r="KYL69" s="77"/>
      <c r="KYM69" s="77"/>
      <c r="KYN69" s="77"/>
      <c r="KYO69" s="77"/>
      <c r="KYP69" s="77"/>
      <c r="KYQ69" s="77"/>
      <c r="KYR69" s="77"/>
      <c r="KYS69" s="77"/>
      <c r="KYT69" s="77"/>
      <c r="KYU69" s="77"/>
      <c r="KYV69" s="77"/>
      <c r="KYW69" s="77"/>
      <c r="KYX69" s="77"/>
      <c r="KYY69" s="77"/>
      <c r="KYZ69" s="77"/>
      <c r="KZA69" s="77"/>
      <c r="KZB69" s="77"/>
      <c r="KZC69" s="77"/>
      <c r="KZD69" s="77"/>
      <c r="KZE69" s="77"/>
      <c r="KZF69" s="77"/>
      <c r="KZG69" s="77"/>
      <c r="KZH69" s="77"/>
      <c r="KZI69" s="77"/>
      <c r="KZJ69" s="77"/>
      <c r="KZK69" s="77"/>
      <c r="KZL69" s="77"/>
      <c r="KZM69" s="77"/>
      <c r="KZN69" s="77"/>
      <c r="KZO69" s="77"/>
      <c r="KZP69" s="77"/>
      <c r="KZQ69" s="77"/>
      <c r="KZR69" s="77"/>
      <c r="KZS69" s="77"/>
      <c r="KZT69" s="77"/>
      <c r="KZU69" s="77"/>
      <c r="KZV69" s="77"/>
      <c r="KZW69" s="77"/>
      <c r="KZX69" s="77"/>
      <c r="KZY69" s="77"/>
      <c r="KZZ69" s="77"/>
      <c r="LAA69" s="77"/>
      <c r="LAB69" s="77"/>
      <c r="LAC69" s="77"/>
      <c r="LAD69" s="77"/>
      <c r="LAE69" s="77"/>
      <c r="LAF69" s="77"/>
      <c r="LAG69" s="77"/>
      <c r="LAH69" s="77"/>
      <c r="LAI69" s="77"/>
      <c r="LAJ69" s="77"/>
      <c r="LAK69" s="77"/>
      <c r="LAL69" s="77"/>
      <c r="LAM69" s="77"/>
      <c r="LAN69" s="77"/>
      <c r="LAO69" s="77"/>
      <c r="LAP69" s="77"/>
      <c r="LAQ69" s="77"/>
      <c r="LAR69" s="77"/>
      <c r="LAS69" s="77"/>
      <c r="LAT69" s="77"/>
      <c r="LAU69" s="77"/>
      <c r="LAV69" s="77"/>
      <c r="LAW69" s="77"/>
      <c r="LAX69" s="77"/>
      <c r="LAY69" s="77"/>
      <c r="LAZ69" s="77"/>
      <c r="LBA69" s="77"/>
      <c r="LBB69" s="77"/>
      <c r="LBC69" s="77"/>
      <c r="LBD69" s="77"/>
      <c r="LBE69" s="77"/>
      <c r="LBF69" s="77"/>
      <c r="LBG69" s="77"/>
      <c r="LBH69" s="77"/>
      <c r="LBI69" s="77"/>
      <c r="LBJ69" s="77"/>
      <c r="LBK69" s="77"/>
      <c r="LBL69" s="77"/>
      <c r="LBM69" s="77"/>
      <c r="LBN69" s="77"/>
      <c r="LBO69" s="77"/>
      <c r="LBP69" s="77"/>
      <c r="LBQ69" s="77"/>
      <c r="LBR69" s="77"/>
      <c r="LBS69" s="77"/>
      <c r="LBT69" s="77"/>
      <c r="LBU69" s="77"/>
      <c r="LBV69" s="77"/>
      <c r="LBW69" s="77"/>
      <c r="LBX69" s="77"/>
      <c r="LBY69" s="77"/>
      <c r="LBZ69" s="77"/>
      <c r="LCA69" s="77"/>
      <c r="LCB69" s="77"/>
      <c r="LCC69" s="77"/>
      <c r="LCD69" s="77"/>
      <c r="LCE69" s="77"/>
      <c r="LCF69" s="77"/>
      <c r="LCG69" s="77"/>
      <c r="LCH69" s="77"/>
      <c r="LCI69" s="77"/>
      <c r="LCJ69" s="77"/>
      <c r="LCK69" s="77"/>
      <c r="LCL69" s="77"/>
      <c r="LCM69" s="77"/>
      <c r="LCN69" s="77"/>
      <c r="LCO69" s="77"/>
      <c r="LCP69" s="77"/>
      <c r="LCQ69" s="77"/>
      <c r="LCR69" s="77"/>
      <c r="LCS69" s="77"/>
      <c r="LCT69" s="77"/>
      <c r="LCU69" s="77"/>
      <c r="LCV69" s="77"/>
      <c r="LCW69" s="77"/>
      <c r="LCX69" s="77"/>
      <c r="LCY69" s="77"/>
      <c r="LCZ69" s="77"/>
      <c r="LDA69" s="77"/>
      <c r="LDB69" s="77"/>
      <c r="LDC69" s="77"/>
      <c r="LDD69" s="77"/>
      <c r="LDE69" s="77"/>
      <c r="LDF69" s="77"/>
      <c r="LDG69" s="77"/>
      <c r="LDH69" s="77"/>
      <c r="LDI69" s="77"/>
      <c r="LDJ69" s="77"/>
      <c r="LDK69" s="77"/>
      <c r="LDL69" s="77"/>
      <c r="LDM69" s="77"/>
      <c r="LDN69" s="77"/>
      <c r="LDO69" s="77"/>
      <c r="LDP69" s="77"/>
      <c r="LDQ69" s="77"/>
      <c r="LDR69" s="77"/>
      <c r="LDS69" s="77"/>
      <c r="LDT69" s="77"/>
      <c r="LDU69" s="77"/>
      <c r="LDV69" s="77"/>
      <c r="LDW69" s="77"/>
      <c r="LDX69" s="77"/>
      <c r="LDY69" s="77"/>
      <c r="LDZ69" s="77"/>
      <c r="LEA69" s="77"/>
      <c r="LEB69" s="77"/>
      <c r="LEC69" s="77"/>
      <c r="LED69" s="77"/>
      <c r="LEE69" s="77"/>
      <c r="LEF69" s="77"/>
      <c r="LEG69" s="77"/>
      <c r="LEH69" s="77"/>
      <c r="LEI69" s="77"/>
      <c r="LEJ69" s="77"/>
      <c r="LEK69" s="77"/>
      <c r="LEL69" s="77"/>
      <c r="LEM69" s="77"/>
      <c r="LEN69" s="77"/>
      <c r="LEO69" s="77"/>
      <c r="LEP69" s="77"/>
      <c r="LEQ69" s="77"/>
      <c r="LER69" s="77"/>
      <c r="LES69" s="77"/>
      <c r="LET69" s="77"/>
      <c r="LEU69" s="77"/>
      <c r="LEV69" s="77"/>
      <c r="LEW69" s="77"/>
      <c r="LEX69" s="77"/>
      <c r="LEY69" s="77"/>
      <c r="LEZ69" s="77"/>
      <c r="LFA69" s="77"/>
      <c r="LFB69" s="77"/>
      <c r="LFC69" s="77"/>
      <c r="LFD69" s="77"/>
      <c r="LFE69" s="77"/>
      <c r="LFF69" s="77"/>
      <c r="LFG69" s="77"/>
      <c r="LFH69" s="77"/>
      <c r="LFI69" s="77"/>
      <c r="LFJ69" s="77"/>
      <c r="LFK69" s="77"/>
      <c r="LFL69" s="77"/>
      <c r="LFM69" s="77"/>
      <c r="LFN69" s="77"/>
      <c r="LFO69" s="77"/>
      <c r="LFP69" s="77"/>
      <c r="LFQ69" s="77"/>
      <c r="LFR69" s="77"/>
      <c r="LFS69" s="77"/>
      <c r="LFT69" s="77"/>
      <c r="LFU69" s="77"/>
      <c r="LFV69" s="77"/>
      <c r="LFW69" s="77"/>
      <c r="LFX69" s="77"/>
      <c r="LFY69" s="77"/>
      <c r="LFZ69" s="77"/>
      <c r="LGA69" s="77"/>
      <c r="LGB69" s="77"/>
      <c r="LGC69" s="77"/>
      <c r="LGD69" s="77"/>
      <c r="LGE69" s="77"/>
      <c r="LGF69" s="77"/>
      <c r="LGG69" s="77"/>
      <c r="LGH69" s="77"/>
      <c r="LGI69" s="77"/>
      <c r="LGJ69" s="77"/>
      <c r="LGK69" s="77"/>
      <c r="LGL69" s="77"/>
      <c r="LGM69" s="77"/>
      <c r="LGN69" s="77"/>
      <c r="LGO69" s="77"/>
      <c r="LGP69" s="77"/>
      <c r="LGQ69" s="77"/>
      <c r="LGR69" s="77"/>
      <c r="LGS69" s="77"/>
      <c r="LGT69" s="77"/>
      <c r="LGU69" s="77"/>
      <c r="LGV69" s="77"/>
      <c r="LGW69" s="77"/>
      <c r="LGX69" s="77"/>
      <c r="LGY69" s="77"/>
      <c r="LGZ69" s="77"/>
      <c r="LHA69" s="77"/>
      <c r="LHB69" s="77"/>
      <c r="LHC69" s="77"/>
      <c r="LHD69" s="77"/>
      <c r="LHE69" s="77"/>
      <c r="LHF69" s="77"/>
      <c r="LHG69" s="77"/>
      <c r="LHH69" s="77"/>
      <c r="LHI69" s="77"/>
      <c r="LHJ69" s="77"/>
      <c r="LHK69" s="77"/>
      <c r="LHL69" s="77"/>
      <c r="LHM69" s="77"/>
      <c r="LHN69" s="77"/>
      <c r="LHO69" s="77"/>
      <c r="LHP69" s="77"/>
      <c r="LHQ69" s="77"/>
      <c r="LHR69" s="77"/>
      <c r="LHS69" s="77"/>
      <c r="LHT69" s="77"/>
      <c r="LHU69" s="77"/>
      <c r="LHV69" s="77"/>
      <c r="LHW69" s="77"/>
      <c r="LHX69" s="77"/>
      <c r="LHY69" s="77"/>
      <c r="LHZ69" s="77"/>
      <c r="LIA69" s="77"/>
      <c r="LIB69" s="77"/>
      <c r="LIC69" s="77"/>
      <c r="LID69" s="77"/>
      <c r="LIE69" s="77"/>
      <c r="LIF69" s="77"/>
      <c r="LIG69" s="77"/>
      <c r="LIH69" s="77"/>
      <c r="LII69" s="77"/>
      <c r="LIJ69" s="77"/>
      <c r="LIK69" s="77"/>
      <c r="LIL69" s="77"/>
      <c r="LIM69" s="77"/>
      <c r="LIN69" s="77"/>
      <c r="LIO69" s="77"/>
      <c r="LIP69" s="77"/>
      <c r="LIQ69" s="77"/>
      <c r="LIR69" s="77"/>
      <c r="LIS69" s="77"/>
      <c r="LIT69" s="77"/>
      <c r="LIU69" s="77"/>
      <c r="LIV69" s="77"/>
      <c r="LIW69" s="77"/>
      <c r="LIX69" s="77"/>
      <c r="LIY69" s="77"/>
      <c r="LIZ69" s="77"/>
      <c r="LJA69" s="77"/>
      <c r="LJB69" s="77"/>
      <c r="LJC69" s="77"/>
      <c r="LJD69" s="77"/>
      <c r="LJE69" s="77"/>
      <c r="LJF69" s="77"/>
      <c r="LJG69" s="77"/>
      <c r="LJH69" s="77"/>
      <c r="LJI69" s="77"/>
      <c r="LJJ69" s="77"/>
      <c r="LJK69" s="77"/>
      <c r="LJL69" s="77"/>
      <c r="LJM69" s="77"/>
      <c r="LJN69" s="77"/>
      <c r="LJO69" s="77"/>
      <c r="LJP69" s="77"/>
      <c r="LJQ69" s="77"/>
      <c r="LJR69" s="77"/>
      <c r="LJS69" s="77"/>
      <c r="LJT69" s="77"/>
      <c r="LJU69" s="77"/>
      <c r="LJV69" s="77"/>
      <c r="LJW69" s="77"/>
      <c r="LJX69" s="77"/>
      <c r="LJY69" s="77"/>
      <c r="LJZ69" s="77"/>
      <c r="LKA69" s="77"/>
      <c r="LKB69" s="77"/>
      <c r="LKC69" s="77"/>
      <c r="LKD69" s="77"/>
      <c r="LKE69" s="77"/>
      <c r="LKF69" s="77"/>
      <c r="LKG69" s="77"/>
      <c r="LKH69" s="77"/>
      <c r="LKI69" s="77"/>
      <c r="LKJ69" s="77"/>
      <c r="LKK69" s="77"/>
      <c r="LKL69" s="77"/>
      <c r="LKM69" s="77"/>
      <c r="LKN69" s="77"/>
      <c r="LKO69" s="77"/>
      <c r="LKP69" s="77"/>
      <c r="LKQ69" s="77"/>
      <c r="LKR69" s="77"/>
      <c r="LKS69" s="77"/>
      <c r="LKT69" s="77"/>
      <c r="LKU69" s="77"/>
      <c r="LKV69" s="77"/>
      <c r="LKW69" s="77"/>
      <c r="LKX69" s="77"/>
      <c r="LKY69" s="77"/>
      <c r="LKZ69" s="77"/>
      <c r="LLA69" s="77"/>
      <c r="LLB69" s="77"/>
      <c r="LLC69" s="77"/>
      <c r="LLD69" s="77"/>
      <c r="LLE69" s="77"/>
      <c r="LLF69" s="77"/>
      <c r="LLG69" s="77"/>
      <c r="LLH69" s="77"/>
      <c r="LLI69" s="77"/>
      <c r="LLJ69" s="77"/>
      <c r="LLK69" s="77"/>
      <c r="LLL69" s="77"/>
      <c r="LLM69" s="77"/>
      <c r="LLN69" s="77"/>
      <c r="LLO69" s="77"/>
      <c r="LLP69" s="77"/>
      <c r="LLQ69" s="77"/>
      <c r="LLR69" s="77"/>
      <c r="LLS69" s="77"/>
      <c r="LLT69" s="77"/>
      <c r="LLU69" s="77"/>
      <c r="LLV69" s="77"/>
      <c r="LLW69" s="77"/>
      <c r="LLX69" s="77"/>
      <c r="LLY69" s="77"/>
      <c r="LLZ69" s="77"/>
      <c r="LMA69" s="77"/>
      <c r="LMB69" s="77"/>
      <c r="LMC69" s="77"/>
      <c r="LMD69" s="77"/>
      <c r="LME69" s="77"/>
      <c r="LMF69" s="77"/>
      <c r="LMG69" s="77"/>
      <c r="LMH69" s="77"/>
      <c r="LMI69" s="77"/>
      <c r="LMJ69" s="77"/>
      <c r="LMK69" s="77"/>
      <c r="LML69" s="77"/>
      <c r="LMM69" s="77"/>
      <c r="LMN69" s="77"/>
      <c r="LMO69" s="77"/>
      <c r="LMP69" s="77"/>
      <c r="LMQ69" s="77"/>
      <c r="LMR69" s="77"/>
      <c r="LMS69" s="77"/>
      <c r="LMT69" s="77"/>
      <c r="LMU69" s="77"/>
      <c r="LMV69" s="77"/>
      <c r="LMW69" s="77"/>
      <c r="LMX69" s="77"/>
      <c r="LMY69" s="77"/>
      <c r="LMZ69" s="77"/>
      <c r="LNA69" s="77"/>
      <c r="LNB69" s="77"/>
      <c r="LNC69" s="77"/>
      <c r="LND69" s="77"/>
      <c r="LNE69" s="77"/>
      <c r="LNF69" s="77"/>
      <c r="LNG69" s="77"/>
      <c r="LNH69" s="77"/>
      <c r="LNI69" s="77"/>
      <c r="LNJ69" s="77"/>
      <c r="LNK69" s="77"/>
      <c r="LNL69" s="77"/>
      <c r="LNM69" s="77"/>
      <c r="LNN69" s="77"/>
      <c r="LNO69" s="77"/>
      <c r="LNP69" s="77"/>
      <c r="LNQ69" s="77"/>
      <c r="LNR69" s="77"/>
      <c r="LNS69" s="77"/>
      <c r="LNT69" s="77"/>
      <c r="LNU69" s="77"/>
      <c r="LNV69" s="77"/>
      <c r="LNW69" s="77"/>
      <c r="LNX69" s="77"/>
      <c r="LNY69" s="77"/>
      <c r="LNZ69" s="77"/>
      <c r="LOA69" s="77"/>
      <c r="LOB69" s="77"/>
      <c r="LOC69" s="77"/>
      <c r="LOD69" s="77"/>
      <c r="LOE69" s="77"/>
      <c r="LOF69" s="77"/>
      <c r="LOG69" s="77"/>
      <c r="LOH69" s="77"/>
      <c r="LOI69" s="77"/>
      <c r="LOJ69" s="77"/>
      <c r="LOK69" s="77"/>
      <c r="LOL69" s="77"/>
      <c r="LOM69" s="77"/>
      <c r="LON69" s="77"/>
      <c r="LOO69" s="77"/>
      <c r="LOP69" s="77"/>
      <c r="LOQ69" s="77"/>
      <c r="LOR69" s="77"/>
      <c r="LOS69" s="77"/>
      <c r="LOT69" s="77"/>
      <c r="LOU69" s="77"/>
      <c r="LOV69" s="77"/>
      <c r="LOW69" s="77"/>
      <c r="LOX69" s="77"/>
      <c r="LOY69" s="77"/>
      <c r="LOZ69" s="77"/>
      <c r="LPA69" s="77"/>
      <c r="LPB69" s="77"/>
      <c r="LPC69" s="77"/>
      <c r="LPD69" s="77"/>
      <c r="LPE69" s="77"/>
      <c r="LPF69" s="77"/>
      <c r="LPG69" s="77"/>
      <c r="LPH69" s="77"/>
      <c r="LPI69" s="77"/>
      <c r="LPJ69" s="77"/>
      <c r="LPK69" s="77"/>
      <c r="LPL69" s="77"/>
      <c r="LPM69" s="77"/>
      <c r="LPN69" s="77"/>
      <c r="LPO69" s="77"/>
      <c r="LPP69" s="77"/>
      <c r="LPQ69" s="77"/>
      <c r="LPR69" s="77"/>
      <c r="LPS69" s="77"/>
      <c r="LPT69" s="77"/>
      <c r="LPU69" s="77"/>
      <c r="LPV69" s="77"/>
      <c r="LPW69" s="77"/>
      <c r="LPX69" s="77"/>
      <c r="LPY69" s="77"/>
      <c r="LPZ69" s="77"/>
      <c r="LQA69" s="77"/>
      <c r="LQB69" s="77"/>
      <c r="LQC69" s="77"/>
      <c r="LQD69" s="77"/>
      <c r="LQE69" s="77"/>
      <c r="LQF69" s="77"/>
      <c r="LQG69" s="77"/>
      <c r="LQH69" s="77"/>
      <c r="LQI69" s="77"/>
      <c r="LQJ69" s="77"/>
      <c r="LQK69" s="77"/>
      <c r="LQL69" s="77"/>
      <c r="LQM69" s="77"/>
      <c r="LQN69" s="77"/>
      <c r="LQO69" s="77"/>
      <c r="LQP69" s="77"/>
      <c r="LQQ69" s="77"/>
      <c r="LQR69" s="77"/>
      <c r="LQS69" s="77"/>
      <c r="LQT69" s="77"/>
      <c r="LQU69" s="77"/>
      <c r="LQV69" s="77"/>
      <c r="LQW69" s="77"/>
      <c r="LQX69" s="77"/>
      <c r="LQY69" s="77"/>
      <c r="LQZ69" s="77"/>
      <c r="LRA69" s="77"/>
      <c r="LRB69" s="77"/>
      <c r="LRC69" s="77"/>
      <c r="LRD69" s="77"/>
      <c r="LRE69" s="77"/>
      <c r="LRF69" s="77"/>
      <c r="LRG69" s="77"/>
      <c r="LRH69" s="77"/>
      <c r="LRI69" s="77"/>
      <c r="LRJ69" s="77"/>
      <c r="LRK69" s="77"/>
      <c r="LRL69" s="77"/>
      <c r="LRM69" s="77"/>
      <c r="LRN69" s="77"/>
      <c r="LRO69" s="77"/>
      <c r="LRP69" s="77"/>
      <c r="LRQ69" s="77"/>
      <c r="LRR69" s="77"/>
      <c r="LRS69" s="77"/>
      <c r="LRT69" s="77"/>
      <c r="LRU69" s="77"/>
      <c r="LRV69" s="77"/>
      <c r="LRW69" s="77"/>
      <c r="LRX69" s="77"/>
      <c r="LRY69" s="77"/>
      <c r="LRZ69" s="77"/>
      <c r="LSA69" s="77"/>
      <c r="LSB69" s="77"/>
      <c r="LSC69" s="77"/>
      <c r="LSD69" s="77"/>
      <c r="LSE69" s="77"/>
      <c r="LSF69" s="77"/>
      <c r="LSG69" s="77"/>
      <c r="LSH69" s="77"/>
      <c r="LSI69" s="77"/>
      <c r="LSJ69" s="77"/>
      <c r="LSK69" s="77"/>
      <c r="LSL69" s="77"/>
      <c r="LSM69" s="77"/>
      <c r="LSN69" s="77"/>
      <c r="LSO69" s="77"/>
      <c r="LSP69" s="77"/>
      <c r="LSQ69" s="77"/>
      <c r="LSR69" s="77"/>
      <c r="LSS69" s="77"/>
      <c r="LST69" s="77"/>
      <c r="LSU69" s="77"/>
      <c r="LSV69" s="77"/>
      <c r="LSW69" s="77"/>
      <c r="LSX69" s="77"/>
      <c r="LSY69" s="77"/>
      <c r="LSZ69" s="77"/>
      <c r="LTA69" s="77"/>
      <c r="LTB69" s="77"/>
      <c r="LTC69" s="77"/>
      <c r="LTD69" s="77"/>
      <c r="LTE69" s="77"/>
      <c r="LTF69" s="77"/>
      <c r="LTG69" s="77"/>
      <c r="LTH69" s="77"/>
      <c r="LTI69" s="77"/>
      <c r="LTJ69" s="77"/>
      <c r="LTK69" s="77"/>
      <c r="LTL69" s="77"/>
      <c r="LTM69" s="77"/>
      <c r="LTN69" s="77"/>
      <c r="LTO69" s="77"/>
      <c r="LTP69" s="77"/>
      <c r="LTQ69" s="77"/>
      <c r="LTR69" s="77"/>
      <c r="LTS69" s="77"/>
      <c r="LTT69" s="77"/>
      <c r="LTU69" s="77"/>
      <c r="LTV69" s="77"/>
      <c r="LTW69" s="77"/>
      <c r="LTX69" s="77"/>
      <c r="LTY69" s="77"/>
      <c r="LTZ69" s="77"/>
      <c r="LUA69" s="77"/>
      <c r="LUB69" s="77"/>
      <c r="LUC69" s="77"/>
      <c r="LUD69" s="77"/>
      <c r="LUE69" s="77"/>
      <c r="LUF69" s="77"/>
      <c r="LUG69" s="77"/>
      <c r="LUH69" s="77"/>
      <c r="LUI69" s="77"/>
      <c r="LUJ69" s="77"/>
      <c r="LUK69" s="77"/>
      <c r="LUL69" s="77"/>
      <c r="LUM69" s="77"/>
      <c r="LUN69" s="77"/>
      <c r="LUO69" s="77"/>
      <c r="LUP69" s="77"/>
      <c r="LUQ69" s="77"/>
      <c r="LUR69" s="77"/>
      <c r="LUS69" s="77"/>
      <c r="LUT69" s="77"/>
      <c r="LUU69" s="77"/>
      <c r="LUV69" s="77"/>
      <c r="LUW69" s="77"/>
      <c r="LUX69" s="77"/>
      <c r="LUY69" s="77"/>
      <c r="LUZ69" s="77"/>
      <c r="LVA69" s="77"/>
      <c r="LVB69" s="77"/>
      <c r="LVC69" s="77"/>
      <c r="LVD69" s="77"/>
      <c r="LVE69" s="77"/>
      <c r="LVF69" s="77"/>
      <c r="LVG69" s="77"/>
      <c r="LVH69" s="77"/>
      <c r="LVI69" s="77"/>
      <c r="LVJ69" s="77"/>
      <c r="LVK69" s="77"/>
      <c r="LVL69" s="77"/>
      <c r="LVM69" s="77"/>
      <c r="LVN69" s="77"/>
      <c r="LVO69" s="77"/>
      <c r="LVP69" s="77"/>
      <c r="LVQ69" s="77"/>
      <c r="LVR69" s="77"/>
      <c r="LVS69" s="77"/>
      <c r="LVT69" s="77"/>
      <c r="LVU69" s="77"/>
      <c r="LVV69" s="77"/>
      <c r="LVW69" s="77"/>
      <c r="LVX69" s="77"/>
      <c r="LVY69" s="77"/>
      <c r="LVZ69" s="77"/>
      <c r="LWA69" s="77"/>
      <c r="LWB69" s="77"/>
      <c r="LWC69" s="77"/>
      <c r="LWD69" s="77"/>
      <c r="LWE69" s="77"/>
      <c r="LWF69" s="77"/>
      <c r="LWG69" s="77"/>
      <c r="LWH69" s="77"/>
      <c r="LWI69" s="77"/>
      <c r="LWJ69" s="77"/>
      <c r="LWK69" s="77"/>
      <c r="LWL69" s="77"/>
      <c r="LWM69" s="77"/>
      <c r="LWN69" s="77"/>
      <c r="LWO69" s="77"/>
      <c r="LWP69" s="77"/>
      <c r="LWQ69" s="77"/>
      <c r="LWR69" s="77"/>
      <c r="LWS69" s="77"/>
      <c r="LWT69" s="77"/>
      <c r="LWU69" s="77"/>
      <c r="LWV69" s="77"/>
      <c r="LWW69" s="77"/>
      <c r="LWX69" s="77"/>
      <c r="LWY69" s="77"/>
      <c r="LWZ69" s="77"/>
      <c r="LXA69" s="77"/>
      <c r="LXB69" s="77"/>
      <c r="LXC69" s="77"/>
      <c r="LXD69" s="77"/>
      <c r="LXE69" s="77"/>
      <c r="LXF69" s="77"/>
      <c r="LXG69" s="77"/>
      <c r="LXH69" s="77"/>
      <c r="LXI69" s="77"/>
      <c r="LXJ69" s="77"/>
      <c r="LXK69" s="77"/>
      <c r="LXL69" s="77"/>
      <c r="LXM69" s="77"/>
      <c r="LXN69" s="77"/>
      <c r="LXO69" s="77"/>
      <c r="LXP69" s="77"/>
      <c r="LXQ69" s="77"/>
      <c r="LXR69" s="77"/>
      <c r="LXS69" s="77"/>
      <c r="LXT69" s="77"/>
      <c r="LXU69" s="77"/>
      <c r="LXV69" s="77"/>
      <c r="LXW69" s="77"/>
      <c r="LXX69" s="77"/>
      <c r="LXY69" s="77"/>
      <c r="LXZ69" s="77"/>
      <c r="LYA69" s="77"/>
      <c r="LYB69" s="77"/>
      <c r="LYC69" s="77"/>
      <c r="LYD69" s="77"/>
      <c r="LYE69" s="77"/>
      <c r="LYF69" s="77"/>
      <c r="LYG69" s="77"/>
      <c r="LYH69" s="77"/>
      <c r="LYI69" s="77"/>
      <c r="LYJ69" s="77"/>
      <c r="LYK69" s="77"/>
      <c r="LYL69" s="77"/>
      <c r="LYM69" s="77"/>
      <c r="LYN69" s="77"/>
      <c r="LYO69" s="77"/>
      <c r="LYP69" s="77"/>
      <c r="LYQ69" s="77"/>
      <c r="LYR69" s="77"/>
      <c r="LYS69" s="77"/>
      <c r="LYT69" s="77"/>
      <c r="LYU69" s="77"/>
      <c r="LYV69" s="77"/>
      <c r="LYW69" s="77"/>
      <c r="LYX69" s="77"/>
      <c r="LYY69" s="77"/>
      <c r="LYZ69" s="77"/>
      <c r="LZA69" s="77"/>
      <c r="LZB69" s="77"/>
      <c r="LZC69" s="77"/>
      <c r="LZD69" s="77"/>
      <c r="LZE69" s="77"/>
      <c r="LZF69" s="77"/>
      <c r="LZG69" s="77"/>
      <c r="LZH69" s="77"/>
      <c r="LZI69" s="77"/>
      <c r="LZJ69" s="77"/>
      <c r="LZK69" s="77"/>
      <c r="LZL69" s="77"/>
      <c r="LZM69" s="77"/>
      <c r="LZN69" s="77"/>
      <c r="LZO69" s="77"/>
      <c r="LZP69" s="77"/>
      <c r="LZQ69" s="77"/>
      <c r="LZR69" s="77"/>
      <c r="LZS69" s="77"/>
      <c r="LZT69" s="77"/>
      <c r="LZU69" s="77"/>
      <c r="LZV69" s="77"/>
      <c r="LZW69" s="77"/>
      <c r="LZX69" s="77"/>
      <c r="LZY69" s="77"/>
      <c r="LZZ69" s="77"/>
      <c r="MAA69" s="77"/>
      <c r="MAB69" s="77"/>
      <c r="MAC69" s="77"/>
      <c r="MAD69" s="77"/>
      <c r="MAE69" s="77"/>
      <c r="MAF69" s="77"/>
      <c r="MAG69" s="77"/>
      <c r="MAH69" s="77"/>
      <c r="MAI69" s="77"/>
      <c r="MAJ69" s="77"/>
      <c r="MAK69" s="77"/>
      <c r="MAL69" s="77"/>
      <c r="MAM69" s="77"/>
      <c r="MAN69" s="77"/>
      <c r="MAO69" s="77"/>
      <c r="MAP69" s="77"/>
      <c r="MAQ69" s="77"/>
      <c r="MAR69" s="77"/>
      <c r="MAS69" s="77"/>
      <c r="MAT69" s="77"/>
      <c r="MAU69" s="77"/>
      <c r="MAV69" s="77"/>
      <c r="MAW69" s="77"/>
      <c r="MAX69" s="77"/>
      <c r="MAY69" s="77"/>
      <c r="MAZ69" s="77"/>
      <c r="MBA69" s="77"/>
      <c r="MBB69" s="77"/>
      <c r="MBC69" s="77"/>
      <c r="MBD69" s="77"/>
      <c r="MBE69" s="77"/>
      <c r="MBF69" s="77"/>
      <c r="MBG69" s="77"/>
      <c r="MBH69" s="77"/>
      <c r="MBI69" s="77"/>
      <c r="MBJ69" s="77"/>
      <c r="MBK69" s="77"/>
      <c r="MBL69" s="77"/>
      <c r="MBM69" s="77"/>
      <c r="MBN69" s="77"/>
      <c r="MBO69" s="77"/>
      <c r="MBP69" s="77"/>
      <c r="MBQ69" s="77"/>
      <c r="MBR69" s="77"/>
      <c r="MBS69" s="77"/>
      <c r="MBT69" s="77"/>
      <c r="MBU69" s="77"/>
      <c r="MBV69" s="77"/>
      <c r="MBW69" s="77"/>
      <c r="MBX69" s="77"/>
      <c r="MBY69" s="77"/>
      <c r="MBZ69" s="77"/>
      <c r="MCA69" s="77"/>
      <c r="MCB69" s="77"/>
      <c r="MCC69" s="77"/>
      <c r="MCD69" s="77"/>
      <c r="MCE69" s="77"/>
      <c r="MCF69" s="77"/>
      <c r="MCG69" s="77"/>
      <c r="MCH69" s="77"/>
      <c r="MCI69" s="77"/>
      <c r="MCJ69" s="77"/>
      <c r="MCK69" s="77"/>
      <c r="MCL69" s="77"/>
      <c r="MCM69" s="77"/>
      <c r="MCN69" s="77"/>
      <c r="MCO69" s="77"/>
      <c r="MCP69" s="77"/>
      <c r="MCQ69" s="77"/>
      <c r="MCR69" s="77"/>
      <c r="MCS69" s="77"/>
      <c r="MCT69" s="77"/>
      <c r="MCU69" s="77"/>
      <c r="MCV69" s="77"/>
      <c r="MCW69" s="77"/>
      <c r="MCX69" s="77"/>
      <c r="MCY69" s="77"/>
      <c r="MCZ69" s="77"/>
      <c r="MDA69" s="77"/>
      <c r="MDB69" s="77"/>
      <c r="MDC69" s="77"/>
      <c r="MDD69" s="77"/>
      <c r="MDE69" s="77"/>
      <c r="MDF69" s="77"/>
      <c r="MDG69" s="77"/>
      <c r="MDH69" s="77"/>
      <c r="MDI69" s="77"/>
      <c r="MDJ69" s="77"/>
      <c r="MDK69" s="77"/>
      <c r="MDL69" s="77"/>
      <c r="MDM69" s="77"/>
      <c r="MDN69" s="77"/>
      <c r="MDO69" s="77"/>
      <c r="MDP69" s="77"/>
      <c r="MDQ69" s="77"/>
      <c r="MDR69" s="77"/>
      <c r="MDS69" s="77"/>
      <c r="MDT69" s="77"/>
      <c r="MDU69" s="77"/>
      <c r="MDV69" s="77"/>
      <c r="MDW69" s="77"/>
      <c r="MDX69" s="77"/>
      <c r="MDY69" s="77"/>
      <c r="MDZ69" s="77"/>
      <c r="MEA69" s="77"/>
      <c r="MEB69" s="77"/>
      <c r="MEC69" s="77"/>
      <c r="MED69" s="77"/>
      <c r="MEE69" s="77"/>
      <c r="MEF69" s="77"/>
      <c r="MEG69" s="77"/>
      <c r="MEH69" s="77"/>
      <c r="MEI69" s="77"/>
      <c r="MEJ69" s="77"/>
      <c r="MEK69" s="77"/>
      <c r="MEL69" s="77"/>
      <c r="MEM69" s="77"/>
      <c r="MEN69" s="77"/>
      <c r="MEO69" s="77"/>
      <c r="MEP69" s="77"/>
      <c r="MEQ69" s="77"/>
      <c r="MER69" s="77"/>
      <c r="MES69" s="77"/>
      <c r="MET69" s="77"/>
      <c r="MEU69" s="77"/>
      <c r="MEV69" s="77"/>
      <c r="MEW69" s="77"/>
      <c r="MEX69" s="77"/>
      <c r="MEY69" s="77"/>
      <c r="MEZ69" s="77"/>
      <c r="MFA69" s="77"/>
      <c r="MFB69" s="77"/>
      <c r="MFC69" s="77"/>
      <c r="MFD69" s="77"/>
      <c r="MFE69" s="77"/>
      <c r="MFF69" s="77"/>
      <c r="MFG69" s="77"/>
      <c r="MFH69" s="77"/>
      <c r="MFI69" s="77"/>
      <c r="MFJ69" s="77"/>
      <c r="MFK69" s="77"/>
      <c r="MFL69" s="77"/>
      <c r="MFM69" s="77"/>
      <c r="MFN69" s="77"/>
      <c r="MFO69" s="77"/>
      <c r="MFP69" s="77"/>
      <c r="MFQ69" s="77"/>
      <c r="MFR69" s="77"/>
      <c r="MFS69" s="77"/>
      <c r="MFT69" s="77"/>
      <c r="MFU69" s="77"/>
      <c r="MFV69" s="77"/>
      <c r="MFW69" s="77"/>
      <c r="MFX69" s="77"/>
      <c r="MFY69" s="77"/>
      <c r="MFZ69" s="77"/>
      <c r="MGA69" s="77"/>
      <c r="MGB69" s="77"/>
      <c r="MGC69" s="77"/>
      <c r="MGD69" s="77"/>
      <c r="MGE69" s="77"/>
      <c r="MGF69" s="77"/>
      <c r="MGG69" s="77"/>
      <c r="MGH69" s="77"/>
      <c r="MGI69" s="77"/>
      <c r="MGJ69" s="77"/>
      <c r="MGK69" s="77"/>
      <c r="MGL69" s="77"/>
      <c r="MGM69" s="77"/>
      <c r="MGN69" s="77"/>
      <c r="MGO69" s="77"/>
      <c r="MGP69" s="77"/>
      <c r="MGQ69" s="77"/>
      <c r="MGR69" s="77"/>
      <c r="MGS69" s="77"/>
      <c r="MGT69" s="77"/>
      <c r="MGU69" s="77"/>
      <c r="MGV69" s="77"/>
      <c r="MGW69" s="77"/>
      <c r="MGX69" s="77"/>
      <c r="MGY69" s="77"/>
      <c r="MGZ69" s="77"/>
      <c r="MHA69" s="77"/>
      <c r="MHB69" s="77"/>
      <c r="MHC69" s="77"/>
      <c r="MHD69" s="77"/>
      <c r="MHE69" s="77"/>
      <c r="MHF69" s="77"/>
      <c r="MHG69" s="77"/>
      <c r="MHH69" s="77"/>
      <c r="MHI69" s="77"/>
      <c r="MHJ69" s="77"/>
      <c r="MHK69" s="77"/>
      <c r="MHL69" s="77"/>
      <c r="MHM69" s="77"/>
      <c r="MHN69" s="77"/>
      <c r="MHO69" s="77"/>
      <c r="MHP69" s="77"/>
      <c r="MHQ69" s="77"/>
      <c r="MHR69" s="77"/>
      <c r="MHS69" s="77"/>
      <c r="MHT69" s="77"/>
      <c r="MHU69" s="77"/>
      <c r="MHV69" s="77"/>
      <c r="MHW69" s="77"/>
      <c r="MHX69" s="77"/>
      <c r="MHY69" s="77"/>
      <c r="MHZ69" s="77"/>
      <c r="MIA69" s="77"/>
      <c r="MIB69" s="77"/>
      <c r="MIC69" s="77"/>
      <c r="MID69" s="77"/>
      <c r="MIE69" s="77"/>
      <c r="MIF69" s="77"/>
      <c r="MIG69" s="77"/>
      <c r="MIH69" s="77"/>
      <c r="MII69" s="77"/>
      <c r="MIJ69" s="77"/>
      <c r="MIK69" s="77"/>
      <c r="MIL69" s="77"/>
      <c r="MIM69" s="77"/>
      <c r="MIN69" s="77"/>
      <c r="MIO69" s="77"/>
      <c r="MIP69" s="77"/>
      <c r="MIQ69" s="77"/>
      <c r="MIR69" s="77"/>
      <c r="MIS69" s="77"/>
      <c r="MIT69" s="77"/>
      <c r="MIU69" s="77"/>
      <c r="MIV69" s="77"/>
      <c r="MIW69" s="77"/>
      <c r="MIX69" s="77"/>
      <c r="MIY69" s="77"/>
      <c r="MIZ69" s="77"/>
      <c r="MJA69" s="77"/>
      <c r="MJB69" s="77"/>
      <c r="MJC69" s="77"/>
      <c r="MJD69" s="77"/>
      <c r="MJE69" s="77"/>
      <c r="MJF69" s="77"/>
      <c r="MJG69" s="77"/>
      <c r="MJH69" s="77"/>
      <c r="MJI69" s="77"/>
      <c r="MJJ69" s="77"/>
      <c r="MJK69" s="77"/>
      <c r="MJL69" s="77"/>
      <c r="MJM69" s="77"/>
      <c r="MJN69" s="77"/>
      <c r="MJO69" s="77"/>
      <c r="MJP69" s="77"/>
      <c r="MJQ69" s="77"/>
      <c r="MJR69" s="77"/>
      <c r="MJS69" s="77"/>
      <c r="MJT69" s="77"/>
      <c r="MJU69" s="77"/>
      <c r="MJV69" s="77"/>
      <c r="MJW69" s="77"/>
      <c r="MJX69" s="77"/>
      <c r="MJY69" s="77"/>
      <c r="MJZ69" s="77"/>
      <c r="MKA69" s="77"/>
      <c r="MKB69" s="77"/>
      <c r="MKC69" s="77"/>
      <c r="MKD69" s="77"/>
      <c r="MKE69" s="77"/>
      <c r="MKF69" s="77"/>
      <c r="MKG69" s="77"/>
      <c r="MKH69" s="77"/>
      <c r="MKI69" s="77"/>
      <c r="MKJ69" s="77"/>
      <c r="MKK69" s="77"/>
      <c r="MKL69" s="77"/>
      <c r="MKM69" s="77"/>
      <c r="MKN69" s="77"/>
      <c r="MKO69" s="77"/>
      <c r="MKP69" s="77"/>
      <c r="MKQ69" s="77"/>
      <c r="MKR69" s="77"/>
      <c r="MKS69" s="77"/>
      <c r="MKT69" s="77"/>
      <c r="MKU69" s="77"/>
      <c r="MKV69" s="77"/>
      <c r="MKW69" s="77"/>
      <c r="MKX69" s="77"/>
      <c r="MKY69" s="77"/>
      <c r="MKZ69" s="77"/>
      <c r="MLA69" s="77"/>
      <c r="MLB69" s="77"/>
      <c r="MLC69" s="77"/>
      <c r="MLD69" s="77"/>
      <c r="MLE69" s="77"/>
      <c r="MLF69" s="77"/>
      <c r="MLG69" s="77"/>
      <c r="MLH69" s="77"/>
      <c r="MLI69" s="77"/>
      <c r="MLJ69" s="77"/>
      <c r="MLK69" s="77"/>
      <c r="MLL69" s="77"/>
      <c r="MLM69" s="77"/>
      <c r="MLN69" s="77"/>
      <c r="MLO69" s="77"/>
      <c r="MLP69" s="77"/>
      <c r="MLQ69" s="77"/>
      <c r="MLR69" s="77"/>
      <c r="MLS69" s="77"/>
      <c r="MLT69" s="77"/>
      <c r="MLU69" s="77"/>
      <c r="MLV69" s="77"/>
      <c r="MLW69" s="77"/>
      <c r="MLX69" s="77"/>
      <c r="MLY69" s="77"/>
      <c r="MLZ69" s="77"/>
      <c r="MMA69" s="77"/>
      <c r="MMB69" s="77"/>
      <c r="MMC69" s="77"/>
      <c r="MMD69" s="77"/>
      <c r="MME69" s="77"/>
      <c r="MMF69" s="77"/>
      <c r="MMG69" s="77"/>
      <c r="MMH69" s="77"/>
      <c r="MMI69" s="77"/>
      <c r="MMJ69" s="77"/>
      <c r="MMK69" s="77"/>
      <c r="MML69" s="77"/>
      <c r="MMM69" s="77"/>
      <c r="MMN69" s="77"/>
      <c r="MMO69" s="77"/>
      <c r="MMP69" s="77"/>
      <c r="MMQ69" s="77"/>
      <c r="MMR69" s="77"/>
      <c r="MMS69" s="77"/>
      <c r="MMT69" s="77"/>
      <c r="MMU69" s="77"/>
      <c r="MMV69" s="77"/>
      <c r="MMW69" s="77"/>
      <c r="MMX69" s="77"/>
      <c r="MMY69" s="77"/>
      <c r="MMZ69" s="77"/>
      <c r="MNA69" s="77"/>
      <c r="MNB69" s="77"/>
      <c r="MNC69" s="77"/>
      <c r="MND69" s="77"/>
      <c r="MNE69" s="77"/>
      <c r="MNF69" s="77"/>
      <c r="MNG69" s="77"/>
      <c r="MNH69" s="77"/>
      <c r="MNI69" s="77"/>
      <c r="MNJ69" s="77"/>
      <c r="MNK69" s="77"/>
      <c r="MNL69" s="77"/>
      <c r="MNM69" s="77"/>
      <c r="MNN69" s="77"/>
      <c r="MNO69" s="77"/>
      <c r="MNP69" s="77"/>
      <c r="MNQ69" s="77"/>
      <c r="MNR69" s="77"/>
      <c r="MNS69" s="77"/>
      <c r="MNT69" s="77"/>
      <c r="MNU69" s="77"/>
      <c r="MNV69" s="77"/>
      <c r="MNW69" s="77"/>
      <c r="MNX69" s="77"/>
      <c r="MNY69" s="77"/>
      <c r="MNZ69" s="77"/>
      <c r="MOA69" s="77"/>
      <c r="MOB69" s="77"/>
      <c r="MOC69" s="77"/>
      <c r="MOD69" s="77"/>
      <c r="MOE69" s="77"/>
      <c r="MOF69" s="77"/>
      <c r="MOG69" s="77"/>
      <c r="MOH69" s="77"/>
      <c r="MOI69" s="77"/>
      <c r="MOJ69" s="77"/>
      <c r="MOK69" s="77"/>
      <c r="MOL69" s="77"/>
      <c r="MOM69" s="77"/>
      <c r="MON69" s="77"/>
      <c r="MOO69" s="77"/>
      <c r="MOP69" s="77"/>
      <c r="MOQ69" s="77"/>
      <c r="MOR69" s="77"/>
      <c r="MOS69" s="77"/>
      <c r="MOT69" s="77"/>
      <c r="MOU69" s="77"/>
      <c r="MOV69" s="77"/>
      <c r="MOW69" s="77"/>
      <c r="MOX69" s="77"/>
      <c r="MOY69" s="77"/>
      <c r="MOZ69" s="77"/>
      <c r="MPA69" s="77"/>
      <c r="MPB69" s="77"/>
      <c r="MPC69" s="77"/>
      <c r="MPD69" s="77"/>
      <c r="MPE69" s="77"/>
      <c r="MPF69" s="77"/>
      <c r="MPG69" s="77"/>
      <c r="MPH69" s="77"/>
      <c r="MPI69" s="77"/>
      <c r="MPJ69" s="77"/>
      <c r="MPK69" s="77"/>
      <c r="MPL69" s="77"/>
      <c r="MPM69" s="77"/>
      <c r="MPN69" s="77"/>
      <c r="MPO69" s="77"/>
      <c r="MPP69" s="77"/>
      <c r="MPQ69" s="77"/>
      <c r="MPR69" s="77"/>
      <c r="MPS69" s="77"/>
      <c r="MPT69" s="77"/>
      <c r="MPU69" s="77"/>
      <c r="MPV69" s="77"/>
      <c r="MPW69" s="77"/>
      <c r="MPX69" s="77"/>
      <c r="MPY69" s="77"/>
      <c r="MPZ69" s="77"/>
      <c r="MQA69" s="77"/>
      <c r="MQB69" s="77"/>
      <c r="MQC69" s="77"/>
      <c r="MQD69" s="77"/>
      <c r="MQE69" s="77"/>
      <c r="MQF69" s="77"/>
      <c r="MQG69" s="77"/>
      <c r="MQH69" s="77"/>
      <c r="MQI69" s="77"/>
      <c r="MQJ69" s="77"/>
      <c r="MQK69" s="77"/>
      <c r="MQL69" s="77"/>
      <c r="MQM69" s="77"/>
      <c r="MQN69" s="77"/>
      <c r="MQO69" s="77"/>
      <c r="MQP69" s="77"/>
      <c r="MQQ69" s="77"/>
      <c r="MQR69" s="77"/>
      <c r="MQS69" s="77"/>
      <c r="MQT69" s="77"/>
      <c r="MQU69" s="77"/>
      <c r="MQV69" s="77"/>
      <c r="MQW69" s="77"/>
      <c r="MQX69" s="77"/>
      <c r="MQY69" s="77"/>
      <c r="MQZ69" s="77"/>
      <c r="MRA69" s="77"/>
      <c r="MRB69" s="77"/>
      <c r="MRC69" s="77"/>
      <c r="MRD69" s="77"/>
      <c r="MRE69" s="77"/>
      <c r="MRF69" s="77"/>
      <c r="MRG69" s="77"/>
      <c r="MRH69" s="77"/>
      <c r="MRI69" s="77"/>
      <c r="MRJ69" s="77"/>
      <c r="MRK69" s="77"/>
      <c r="MRL69" s="77"/>
      <c r="MRM69" s="77"/>
      <c r="MRN69" s="77"/>
      <c r="MRO69" s="77"/>
      <c r="MRP69" s="77"/>
      <c r="MRQ69" s="77"/>
      <c r="MRR69" s="77"/>
      <c r="MRS69" s="77"/>
      <c r="MRT69" s="77"/>
      <c r="MRU69" s="77"/>
      <c r="MRV69" s="77"/>
      <c r="MRW69" s="77"/>
      <c r="MRX69" s="77"/>
      <c r="MRY69" s="77"/>
      <c r="MRZ69" s="77"/>
      <c r="MSA69" s="77"/>
      <c r="MSB69" s="77"/>
      <c r="MSC69" s="77"/>
      <c r="MSD69" s="77"/>
      <c r="MSE69" s="77"/>
      <c r="MSF69" s="77"/>
      <c r="MSG69" s="77"/>
      <c r="MSH69" s="77"/>
      <c r="MSI69" s="77"/>
      <c r="MSJ69" s="77"/>
      <c r="MSK69" s="77"/>
      <c r="MSL69" s="77"/>
      <c r="MSM69" s="77"/>
      <c r="MSN69" s="77"/>
      <c r="MSO69" s="77"/>
      <c r="MSP69" s="77"/>
      <c r="MSQ69" s="77"/>
      <c r="MSR69" s="77"/>
      <c r="MSS69" s="77"/>
      <c r="MST69" s="77"/>
      <c r="MSU69" s="77"/>
      <c r="MSV69" s="77"/>
      <c r="MSW69" s="77"/>
      <c r="MSX69" s="77"/>
      <c r="MSY69" s="77"/>
      <c r="MSZ69" s="77"/>
      <c r="MTA69" s="77"/>
      <c r="MTB69" s="77"/>
      <c r="MTC69" s="77"/>
      <c r="MTD69" s="77"/>
      <c r="MTE69" s="77"/>
      <c r="MTF69" s="77"/>
      <c r="MTG69" s="77"/>
      <c r="MTH69" s="77"/>
      <c r="MTI69" s="77"/>
      <c r="MTJ69" s="77"/>
      <c r="MTK69" s="77"/>
      <c r="MTL69" s="77"/>
      <c r="MTM69" s="77"/>
      <c r="MTN69" s="77"/>
      <c r="MTO69" s="77"/>
      <c r="MTP69" s="77"/>
      <c r="MTQ69" s="77"/>
      <c r="MTR69" s="77"/>
      <c r="MTS69" s="77"/>
      <c r="MTT69" s="77"/>
      <c r="MTU69" s="77"/>
      <c r="MTV69" s="77"/>
      <c r="MTW69" s="77"/>
      <c r="MTX69" s="77"/>
      <c r="MTY69" s="77"/>
      <c r="MTZ69" s="77"/>
      <c r="MUA69" s="77"/>
      <c r="MUB69" s="77"/>
      <c r="MUC69" s="77"/>
      <c r="MUD69" s="77"/>
      <c r="MUE69" s="77"/>
      <c r="MUF69" s="77"/>
      <c r="MUG69" s="77"/>
      <c r="MUH69" s="77"/>
      <c r="MUI69" s="77"/>
      <c r="MUJ69" s="77"/>
      <c r="MUK69" s="77"/>
      <c r="MUL69" s="77"/>
      <c r="MUM69" s="77"/>
      <c r="MUN69" s="77"/>
      <c r="MUO69" s="77"/>
      <c r="MUP69" s="77"/>
      <c r="MUQ69" s="77"/>
      <c r="MUR69" s="77"/>
      <c r="MUS69" s="77"/>
      <c r="MUT69" s="77"/>
      <c r="MUU69" s="77"/>
      <c r="MUV69" s="77"/>
      <c r="MUW69" s="77"/>
      <c r="MUX69" s="77"/>
      <c r="MUY69" s="77"/>
      <c r="MUZ69" s="77"/>
      <c r="MVA69" s="77"/>
      <c r="MVB69" s="77"/>
      <c r="MVC69" s="77"/>
      <c r="MVD69" s="77"/>
      <c r="MVE69" s="77"/>
      <c r="MVF69" s="77"/>
      <c r="MVG69" s="77"/>
      <c r="MVH69" s="77"/>
      <c r="MVI69" s="77"/>
      <c r="MVJ69" s="77"/>
      <c r="MVK69" s="77"/>
      <c r="MVL69" s="77"/>
      <c r="MVM69" s="77"/>
      <c r="MVN69" s="77"/>
      <c r="MVO69" s="77"/>
      <c r="MVP69" s="77"/>
      <c r="MVQ69" s="77"/>
      <c r="MVR69" s="77"/>
      <c r="MVS69" s="77"/>
      <c r="MVT69" s="77"/>
      <c r="MVU69" s="77"/>
      <c r="MVV69" s="77"/>
      <c r="MVW69" s="77"/>
      <c r="MVX69" s="77"/>
      <c r="MVY69" s="77"/>
      <c r="MVZ69" s="77"/>
      <c r="MWA69" s="77"/>
      <c r="MWB69" s="77"/>
      <c r="MWC69" s="77"/>
      <c r="MWD69" s="77"/>
      <c r="MWE69" s="77"/>
      <c r="MWF69" s="77"/>
      <c r="MWG69" s="77"/>
      <c r="MWH69" s="77"/>
      <c r="MWI69" s="77"/>
      <c r="MWJ69" s="77"/>
      <c r="MWK69" s="77"/>
      <c r="MWL69" s="77"/>
      <c r="MWM69" s="77"/>
      <c r="MWN69" s="77"/>
      <c r="MWO69" s="77"/>
      <c r="MWP69" s="77"/>
      <c r="MWQ69" s="77"/>
      <c r="MWR69" s="77"/>
      <c r="MWS69" s="77"/>
      <c r="MWT69" s="77"/>
      <c r="MWU69" s="77"/>
      <c r="MWV69" s="77"/>
      <c r="MWW69" s="77"/>
      <c r="MWX69" s="77"/>
      <c r="MWY69" s="77"/>
      <c r="MWZ69" s="77"/>
      <c r="MXA69" s="77"/>
      <c r="MXB69" s="77"/>
      <c r="MXC69" s="77"/>
      <c r="MXD69" s="77"/>
      <c r="MXE69" s="77"/>
      <c r="MXF69" s="77"/>
      <c r="MXG69" s="77"/>
      <c r="MXH69" s="77"/>
      <c r="MXI69" s="77"/>
      <c r="MXJ69" s="77"/>
      <c r="MXK69" s="77"/>
      <c r="MXL69" s="77"/>
      <c r="MXM69" s="77"/>
      <c r="MXN69" s="77"/>
      <c r="MXO69" s="77"/>
      <c r="MXP69" s="77"/>
      <c r="MXQ69" s="77"/>
      <c r="MXR69" s="77"/>
      <c r="MXS69" s="77"/>
      <c r="MXT69" s="77"/>
      <c r="MXU69" s="77"/>
      <c r="MXV69" s="77"/>
      <c r="MXW69" s="77"/>
      <c r="MXX69" s="77"/>
      <c r="MXY69" s="77"/>
      <c r="MXZ69" s="77"/>
      <c r="MYA69" s="77"/>
      <c r="MYB69" s="77"/>
      <c r="MYC69" s="77"/>
      <c r="MYD69" s="77"/>
      <c r="MYE69" s="77"/>
      <c r="MYF69" s="77"/>
      <c r="MYG69" s="77"/>
      <c r="MYH69" s="77"/>
      <c r="MYI69" s="77"/>
      <c r="MYJ69" s="77"/>
      <c r="MYK69" s="77"/>
      <c r="MYL69" s="77"/>
      <c r="MYM69" s="77"/>
      <c r="MYN69" s="77"/>
      <c r="MYO69" s="77"/>
      <c r="MYP69" s="77"/>
      <c r="MYQ69" s="77"/>
      <c r="MYR69" s="77"/>
      <c r="MYS69" s="77"/>
      <c r="MYT69" s="77"/>
      <c r="MYU69" s="77"/>
      <c r="MYV69" s="77"/>
      <c r="MYW69" s="77"/>
      <c r="MYX69" s="77"/>
      <c r="MYY69" s="77"/>
      <c r="MYZ69" s="77"/>
      <c r="MZA69" s="77"/>
      <c r="MZB69" s="77"/>
      <c r="MZC69" s="77"/>
      <c r="MZD69" s="77"/>
      <c r="MZE69" s="77"/>
      <c r="MZF69" s="77"/>
      <c r="MZG69" s="77"/>
      <c r="MZH69" s="77"/>
      <c r="MZI69" s="77"/>
      <c r="MZJ69" s="77"/>
      <c r="MZK69" s="77"/>
      <c r="MZL69" s="77"/>
      <c r="MZM69" s="77"/>
      <c r="MZN69" s="77"/>
      <c r="MZO69" s="77"/>
      <c r="MZP69" s="77"/>
      <c r="MZQ69" s="77"/>
      <c r="MZR69" s="77"/>
      <c r="MZS69" s="77"/>
      <c r="MZT69" s="77"/>
      <c r="MZU69" s="77"/>
      <c r="MZV69" s="77"/>
      <c r="MZW69" s="77"/>
      <c r="MZX69" s="77"/>
      <c r="MZY69" s="77"/>
      <c r="MZZ69" s="77"/>
      <c r="NAA69" s="77"/>
      <c r="NAB69" s="77"/>
      <c r="NAC69" s="77"/>
      <c r="NAD69" s="77"/>
      <c r="NAE69" s="77"/>
      <c r="NAF69" s="77"/>
      <c r="NAG69" s="77"/>
      <c r="NAH69" s="77"/>
      <c r="NAI69" s="77"/>
      <c r="NAJ69" s="77"/>
      <c r="NAK69" s="77"/>
      <c r="NAL69" s="77"/>
      <c r="NAM69" s="77"/>
      <c r="NAN69" s="77"/>
      <c r="NAO69" s="77"/>
      <c r="NAP69" s="77"/>
      <c r="NAQ69" s="77"/>
      <c r="NAR69" s="77"/>
      <c r="NAS69" s="77"/>
      <c r="NAT69" s="77"/>
      <c r="NAU69" s="77"/>
      <c r="NAV69" s="77"/>
      <c r="NAW69" s="77"/>
      <c r="NAX69" s="77"/>
      <c r="NAY69" s="77"/>
      <c r="NAZ69" s="77"/>
      <c r="NBA69" s="77"/>
      <c r="NBB69" s="77"/>
      <c r="NBC69" s="77"/>
      <c r="NBD69" s="77"/>
      <c r="NBE69" s="77"/>
      <c r="NBF69" s="77"/>
      <c r="NBG69" s="77"/>
      <c r="NBH69" s="77"/>
      <c r="NBI69" s="77"/>
      <c r="NBJ69" s="77"/>
      <c r="NBK69" s="77"/>
      <c r="NBL69" s="77"/>
      <c r="NBM69" s="77"/>
      <c r="NBN69" s="77"/>
      <c r="NBO69" s="77"/>
      <c r="NBP69" s="77"/>
      <c r="NBQ69" s="77"/>
      <c r="NBR69" s="77"/>
      <c r="NBS69" s="77"/>
      <c r="NBT69" s="77"/>
      <c r="NBU69" s="77"/>
      <c r="NBV69" s="77"/>
      <c r="NBW69" s="77"/>
      <c r="NBX69" s="77"/>
      <c r="NBY69" s="77"/>
      <c r="NBZ69" s="77"/>
      <c r="NCA69" s="77"/>
      <c r="NCB69" s="77"/>
      <c r="NCC69" s="77"/>
      <c r="NCD69" s="77"/>
      <c r="NCE69" s="77"/>
      <c r="NCF69" s="77"/>
      <c r="NCG69" s="77"/>
      <c r="NCH69" s="77"/>
      <c r="NCI69" s="77"/>
      <c r="NCJ69" s="77"/>
      <c r="NCK69" s="77"/>
      <c r="NCL69" s="77"/>
      <c r="NCM69" s="77"/>
      <c r="NCN69" s="77"/>
      <c r="NCO69" s="77"/>
      <c r="NCP69" s="77"/>
      <c r="NCQ69" s="77"/>
      <c r="NCR69" s="77"/>
      <c r="NCS69" s="77"/>
      <c r="NCT69" s="77"/>
      <c r="NCU69" s="77"/>
      <c r="NCV69" s="77"/>
      <c r="NCW69" s="77"/>
      <c r="NCX69" s="77"/>
      <c r="NCY69" s="77"/>
      <c r="NCZ69" s="77"/>
      <c r="NDA69" s="77"/>
      <c r="NDB69" s="77"/>
      <c r="NDC69" s="77"/>
      <c r="NDD69" s="77"/>
      <c r="NDE69" s="77"/>
      <c r="NDF69" s="77"/>
      <c r="NDG69" s="77"/>
      <c r="NDH69" s="77"/>
      <c r="NDI69" s="77"/>
      <c r="NDJ69" s="77"/>
      <c r="NDK69" s="77"/>
      <c r="NDL69" s="77"/>
      <c r="NDM69" s="77"/>
      <c r="NDN69" s="77"/>
      <c r="NDO69" s="77"/>
      <c r="NDP69" s="77"/>
      <c r="NDQ69" s="77"/>
      <c r="NDR69" s="77"/>
      <c r="NDS69" s="77"/>
      <c r="NDT69" s="77"/>
      <c r="NDU69" s="77"/>
      <c r="NDV69" s="77"/>
      <c r="NDW69" s="77"/>
      <c r="NDX69" s="77"/>
      <c r="NDY69" s="77"/>
      <c r="NDZ69" s="77"/>
      <c r="NEA69" s="77"/>
      <c r="NEB69" s="77"/>
      <c r="NEC69" s="77"/>
      <c r="NED69" s="77"/>
      <c r="NEE69" s="77"/>
      <c r="NEF69" s="77"/>
      <c r="NEG69" s="77"/>
      <c r="NEH69" s="77"/>
      <c r="NEI69" s="77"/>
      <c r="NEJ69" s="77"/>
      <c r="NEK69" s="77"/>
      <c r="NEL69" s="77"/>
      <c r="NEM69" s="77"/>
      <c r="NEN69" s="77"/>
      <c r="NEO69" s="77"/>
      <c r="NEP69" s="77"/>
      <c r="NEQ69" s="77"/>
      <c r="NER69" s="77"/>
      <c r="NES69" s="77"/>
      <c r="NET69" s="77"/>
      <c r="NEU69" s="77"/>
      <c r="NEV69" s="77"/>
      <c r="NEW69" s="77"/>
      <c r="NEX69" s="77"/>
      <c r="NEY69" s="77"/>
      <c r="NEZ69" s="77"/>
      <c r="NFA69" s="77"/>
      <c r="NFB69" s="77"/>
      <c r="NFC69" s="77"/>
      <c r="NFD69" s="77"/>
      <c r="NFE69" s="77"/>
      <c r="NFF69" s="77"/>
      <c r="NFG69" s="77"/>
      <c r="NFH69" s="77"/>
      <c r="NFI69" s="77"/>
      <c r="NFJ69" s="77"/>
      <c r="NFK69" s="77"/>
      <c r="NFL69" s="77"/>
      <c r="NFM69" s="77"/>
      <c r="NFN69" s="77"/>
      <c r="NFO69" s="77"/>
      <c r="NFP69" s="77"/>
      <c r="NFQ69" s="77"/>
      <c r="NFR69" s="77"/>
      <c r="NFS69" s="77"/>
      <c r="NFT69" s="77"/>
      <c r="NFU69" s="77"/>
      <c r="NFV69" s="77"/>
      <c r="NFW69" s="77"/>
      <c r="NFX69" s="77"/>
      <c r="NFY69" s="77"/>
      <c r="NFZ69" s="77"/>
      <c r="NGA69" s="77"/>
      <c r="NGB69" s="77"/>
      <c r="NGC69" s="77"/>
      <c r="NGD69" s="77"/>
      <c r="NGE69" s="77"/>
      <c r="NGF69" s="77"/>
      <c r="NGG69" s="77"/>
      <c r="NGH69" s="77"/>
      <c r="NGI69" s="77"/>
      <c r="NGJ69" s="77"/>
      <c r="NGK69" s="77"/>
      <c r="NGL69" s="77"/>
      <c r="NGM69" s="77"/>
      <c r="NGN69" s="77"/>
      <c r="NGO69" s="77"/>
      <c r="NGP69" s="77"/>
      <c r="NGQ69" s="77"/>
      <c r="NGR69" s="77"/>
      <c r="NGS69" s="77"/>
      <c r="NGT69" s="77"/>
      <c r="NGU69" s="77"/>
      <c r="NGV69" s="77"/>
      <c r="NGW69" s="77"/>
      <c r="NGX69" s="77"/>
      <c r="NGY69" s="77"/>
      <c r="NGZ69" s="77"/>
      <c r="NHA69" s="77"/>
      <c r="NHB69" s="77"/>
      <c r="NHC69" s="77"/>
      <c r="NHD69" s="77"/>
      <c r="NHE69" s="77"/>
      <c r="NHF69" s="77"/>
      <c r="NHG69" s="77"/>
      <c r="NHH69" s="77"/>
      <c r="NHI69" s="77"/>
      <c r="NHJ69" s="77"/>
      <c r="NHK69" s="77"/>
      <c r="NHL69" s="77"/>
      <c r="NHM69" s="77"/>
      <c r="NHN69" s="77"/>
      <c r="NHO69" s="77"/>
      <c r="NHP69" s="77"/>
      <c r="NHQ69" s="77"/>
      <c r="NHR69" s="77"/>
      <c r="NHS69" s="77"/>
      <c r="NHT69" s="77"/>
      <c r="NHU69" s="77"/>
      <c r="NHV69" s="77"/>
      <c r="NHW69" s="77"/>
      <c r="NHX69" s="77"/>
      <c r="NHY69" s="77"/>
      <c r="NHZ69" s="77"/>
      <c r="NIA69" s="77"/>
      <c r="NIB69" s="77"/>
      <c r="NIC69" s="77"/>
      <c r="NID69" s="77"/>
      <c r="NIE69" s="77"/>
      <c r="NIF69" s="77"/>
      <c r="NIG69" s="77"/>
      <c r="NIH69" s="77"/>
      <c r="NII69" s="77"/>
      <c r="NIJ69" s="77"/>
      <c r="NIK69" s="77"/>
      <c r="NIL69" s="77"/>
      <c r="NIM69" s="77"/>
      <c r="NIN69" s="77"/>
      <c r="NIO69" s="77"/>
      <c r="NIP69" s="77"/>
      <c r="NIQ69" s="77"/>
      <c r="NIR69" s="77"/>
      <c r="NIS69" s="77"/>
      <c r="NIT69" s="77"/>
      <c r="NIU69" s="77"/>
      <c r="NIV69" s="77"/>
      <c r="NIW69" s="77"/>
      <c r="NIX69" s="77"/>
      <c r="NIY69" s="77"/>
      <c r="NIZ69" s="77"/>
      <c r="NJA69" s="77"/>
      <c r="NJB69" s="77"/>
      <c r="NJC69" s="77"/>
      <c r="NJD69" s="77"/>
      <c r="NJE69" s="77"/>
      <c r="NJF69" s="77"/>
      <c r="NJG69" s="77"/>
      <c r="NJH69" s="77"/>
      <c r="NJI69" s="77"/>
      <c r="NJJ69" s="77"/>
      <c r="NJK69" s="77"/>
      <c r="NJL69" s="77"/>
      <c r="NJM69" s="77"/>
      <c r="NJN69" s="77"/>
      <c r="NJO69" s="77"/>
      <c r="NJP69" s="77"/>
      <c r="NJQ69" s="77"/>
      <c r="NJR69" s="77"/>
      <c r="NJS69" s="77"/>
      <c r="NJT69" s="77"/>
      <c r="NJU69" s="77"/>
      <c r="NJV69" s="77"/>
      <c r="NJW69" s="77"/>
      <c r="NJX69" s="77"/>
      <c r="NJY69" s="77"/>
      <c r="NJZ69" s="77"/>
      <c r="NKA69" s="77"/>
      <c r="NKB69" s="77"/>
      <c r="NKC69" s="77"/>
      <c r="NKD69" s="77"/>
      <c r="NKE69" s="77"/>
      <c r="NKF69" s="77"/>
      <c r="NKG69" s="77"/>
      <c r="NKH69" s="77"/>
      <c r="NKI69" s="77"/>
      <c r="NKJ69" s="77"/>
      <c r="NKK69" s="77"/>
      <c r="NKL69" s="77"/>
      <c r="NKM69" s="77"/>
      <c r="NKN69" s="77"/>
      <c r="NKO69" s="77"/>
      <c r="NKP69" s="77"/>
      <c r="NKQ69" s="77"/>
      <c r="NKR69" s="77"/>
      <c r="NKS69" s="77"/>
      <c r="NKT69" s="77"/>
      <c r="NKU69" s="77"/>
      <c r="NKV69" s="77"/>
      <c r="NKW69" s="77"/>
      <c r="NKX69" s="77"/>
      <c r="NKY69" s="77"/>
      <c r="NKZ69" s="77"/>
      <c r="NLA69" s="77"/>
      <c r="NLB69" s="77"/>
      <c r="NLC69" s="77"/>
      <c r="NLD69" s="77"/>
      <c r="NLE69" s="77"/>
      <c r="NLF69" s="77"/>
      <c r="NLG69" s="77"/>
      <c r="NLH69" s="77"/>
      <c r="NLI69" s="77"/>
      <c r="NLJ69" s="77"/>
      <c r="NLK69" s="77"/>
      <c r="NLL69" s="77"/>
      <c r="NLM69" s="77"/>
      <c r="NLN69" s="77"/>
      <c r="NLO69" s="77"/>
      <c r="NLP69" s="77"/>
      <c r="NLQ69" s="77"/>
      <c r="NLR69" s="77"/>
      <c r="NLS69" s="77"/>
      <c r="NLT69" s="77"/>
      <c r="NLU69" s="77"/>
      <c r="NLV69" s="77"/>
      <c r="NLW69" s="77"/>
      <c r="NLX69" s="77"/>
      <c r="NLY69" s="77"/>
      <c r="NLZ69" s="77"/>
      <c r="NMA69" s="77"/>
      <c r="NMB69" s="77"/>
      <c r="NMC69" s="77"/>
      <c r="NMD69" s="77"/>
      <c r="NME69" s="77"/>
      <c r="NMF69" s="77"/>
      <c r="NMG69" s="77"/>
      <c r="NMH69" s="77"/>
      <c r="NMI69" s="77"/>
      <c r="NMJ69" s="77"/>
      <c r="NMK69" s="77"/>
      <c r="NML69" s="77"/>
      <c r="NMM69" s="77"/>
      <c r="NMN69" s="77"/>
      <c r="NMO69" s="77"/>
      <c r="NMP69" s="77"/>
      <c r="NMQ69" s="77"/>
      <c r="NMR69" s="77"/>
      <c r="NMS69" s="77"/>
      <c r="NMT69" s="77"/>
      <c r="NMU69" s="77"/>
      <c r="NMV69" s="77"/>
      <c r="NMW69" s="77"/>
      <c r="NMX69" s="77"/>
      <c r="NMY69" s="77"/>
      <c r="NMZ69" s="77"/>
      <c r="NNA69" s="77"/>
      <c r="NNB69" s="77"/>
      <c r="NNC69" s="77"/>
      <c r="NND69" s="77"/>
      <c r="NNE69" s="77"/>
      <c r="NNF69" s="77"/>
      <c r="NNG69" s="77"/>
      <c r="NNH69" s="77"/>
      <c r="NNI69" s="77"/>
      <c r="NNJ69" s="77"/>
      <c r="NNK69" s="77"/>
      <c r="NNL69" s="77"/>
      <c r="NNM69" s="77"/>
      <c r="NNN69" s="77"/>
      <c r="NNO69" s="77"/>
      <c r="NNP69" s="77"/>
      <c r="NNQ69" s="77"/>
      <c r="NNR69" s="77"/>
      <c r="NNS69" s="77"/>
      <c r="NNT69" s="77"/>
      <c r="NNU69" s="77"/>
      <c r="NNV69" s="77"/>
      <c r="NNW69" s="77"/>
      <c r="NNX69" s="77"/>
      <c r="NNY69" s="77"/>
      <c r="NNZ69" s="77"/>
      <c r="NOA69" s="77"/>
      <c r="NOB69" s="77"/>
      <c r="NOC69" s="77"/>
      <c r="NOD69" s="77"/>
      <c r="NOE69" s="77"/>
      <c r="NOF69" s="77"/>
      <c r="NOG69" s="77"/>
      <c r="NOH69" s="77"/>
      <c r="NOI69" s="77"/>
      <c r="NOJ69" s="77"/>
      <c r="NOK69" s="77"/>
      <c r="NOL69" s="77"/>
      <c r="NOM69" s="77"/>
      <c r="NON69" s="77"/>
      <c r="NOO69" s="77"/>
      <c r="NOP69" s="77"/>
      <c r="NOQ69" s="77"/>
      <c r="NOR69" s="77"/>
      <c r="NOS69" s="77"/>
      <c r="NOT69" s="77"/>
      <c r="NOU69" s="77"/>
      <c r="NOV69" s="77"/>
      <c r="NOW69" s="77"/>
      <c r="NOX69" s="77"/>
      <c r="NOY69" s="77"/>
      <c r="NOZ69" s="77"/>
      <c r="NPA69" s="77"/>
      <c r="NPB69" s="77"/>
      <c r="NPC69" s="77"/>
      <c r="NPD69" s="77"/>
      <c r="NPE69" s="77"/>
      <c r="NPF69" s="77"/>
      <c r="NPG69" s="77"/>
      <c r="NPH69" s="77"/>
      <c r="NPI69" s="77"/>
      <c r="NPJ69" s="77"/>
      <c r="NPK69" s="77"/>
      <c r="NPL69" s="77"/>
      <c r="NPM69" s="77"/>
      <c r="NPN69" s="77"/>
      <c r="NPO69" s="77"/>
      <c r="NPP69" s="77"/>
      <c r="NPQ69" s="77"/>
      <c r="NPR69" s="77"/>
      <c r="NPS69" s="77"/>
      <c r="NPT69" s="77"/>
      <c r="NPU69" s="77"/>
      <c r="NPV69" s="77"/>
      <c r="NPW69" s="77"/>
      <c r="NPX69" s="77"/>
      <c r="NPY69" s="77"/>
      <c r="NPZ69" s="77"/>
      <c r="NQA69" s="77"/>
      <c r="NQB69" s="77"/>
      <c r="NQC69" s="77"/>
      <c r="NQD69" s="77"/>
      <c r="NQE69" s="77"/>
      <c r="NQF69" s="77"/>
      <c r="NQG69" s="77"/>
      <c r="NQH69" s="77"/>
      <c r="NQI69" s="77"/>
      <c r="NQJ69" s="77"/>
      <c r="NQK69" s="77"/>
      <c r="NQL69" s="77"/>
      <c r="NQM69" s="77"/>
      <c r="NQN69" s="77"/>
      <c r="NQO69" s="77"/>
      <c r="NQP69" s="77"/>
      <c r="NQQ69" s="77"/>
      <c r="NQR69" s="77"/>
      <c r="NQS69" s="77"/>
      <c r="NQT69" s="77"/>
      <c r="NQU69" s="77"/>
      <c r="NQV69" s="77"/>
      <c r="NQW69" s="77"/>
      <c r="NQX69" s="77"/>
      <c r="NQY69" s="77"/>
      <c r="NQZ69" s="77"/>
      <c r="NRA69" s="77"/>
      <c r="NRB69" s="77"/>
      <c r="NRC69" s="77"/>
      <c r="NRD69" s="77"/>
      <c r="NRE69" s="77"/>
      <c r="NRF69" s="77"/>
      <c r="NRG69" s="77"/>
      <c r="NRH69" s="77"/>
      <c r="NRI69" s="77"/>
      <c r="NRJ69" s="77"/>
      <c r="NRK69" s="77"/>
      <c r="NRL69" s="77"/>
      <c r="NRM69" s="77"/>
      <c r="NRN69" s="77"/>
      <c r="NRO69" s="77"/>
      <c r="NRP69" s="77"/>
      <c r="NRQ69" s="77"/>
      <c r="NRR69" s="77"/>
      <c r="NRS69" s="77"/>
      <c r="NRT69" s="77"/>
      <c r="NRU69" s="77"/>
      <c r="NRV69" s="77"/>
      <c r="NRW69" s="77"/>
      <c r="NRX69" s="77"/>
      <c r="NRY69" s="77"/>
      <c r="NRZ69" s="77"/>
      <c r="NSA69" s="77"/>
      <c r="NSB69" s="77"/>
      <c r="NSC69" s="77"/>
      <c r="NSD69" s="77"/>
      <c r="NSE69" s="77"/>
      <c r="NSF69" s="77"/>
      <c r="NSG69" s="77"/>
      <c r="NSH69" s="77"/>
      <c r="NSI69" s="77"/>
      <c r="NSJ69" s="77"/>
      <c r="NSK69" s="77"/>
      <c r="NSL69" s="77"/>
      <c r="NSM69" s="77"/>
      <c r="NSN69" s="77"/>
      <c r="NSO69" s="77"/>
      <c r="NSP69" s="77"/>
      <c r="NSQ69" s="77"/>
      <c r="NSR69" s="77"/>
      <c r="NSS69" s="77"/>
      <c r="NST69" s="77"/>
      <c r="NSU69" s="77"/>
      <c r="NSV69" s="77"/>
      <c r="NSW69" s="77"/>
      <c r="NSX69" s="77"/>
      <c r="NSY69" s="77"/>
      <c r="NSZ69" s="77"/>
      <c r="NTA69" s="77"/>
      <c r="NTB69" s="77"/>
      <c r="NTC69" s="77"/>
      <c r="NTD69" s="77"/>
      <c r="NTE69" s="77"/>
      <c r="NTF69" s="77"/>
      <c r="NTG69" s="77"/>
      <c r="NTH69" s="77"/>
      <c r="NTI69" s="77"/>
      <c r="NTJ69" s="77"/>
      <c r="NTK69" s="77"/>
      <c r="NTL69" s="77"/>
      <c r="NTM69" s="77"/>
      <c r="NTN69" s="77"/>
      <c r="NTO69" s="77"/>
      <c r="NTP69" s="77"/>
      <c r="NTQ69" s="77"/>
      <c r="NTR69" s="77"/>
      <c r="NTS69" s="77"/>
      <c r="NTT69" s="77"/>
      <c r="NTU69" s="77"/>
      <c r="NTV69" s="77"/>
      <c r="NTW69" s="77"/>
      <c r="NTX69" s="77"/>
      <c r="NTY69" s="77"/>
      <c r="NTZ69" s="77"/>
      <c r="NUA69" s="77"/>
      <c r="NUB69" s="77"/>
      <c r="NUC69" s="77"/>
      <c r="NUD69" s="77"/>
      <c r="NUE69" s="77"/>
      <c r="NUF69" s="77"/>
      <c r="NUG69" s="77"/>
      <c r="NUH69" s="77"/>
      <c r="NUI69" s="77"/>
      <c r="NUJ69" s="77"/>
      <c r="NUK69" s="77"/>
      <c r="NUL69" s="77"/>
      <c r="NUM69" s="77"/>
      <c r="NUN69" s="77"/>
      <c r="NUO69" s="77"/>
      <c r="NUP69" s="77"/>
      <c r="NUQ69" s="77"/>
      <c r="NUR69" s="77"/>
      <c r="NUS69" s="77"/>
      <c r="NUT69" s="77"/>
      <c r="NUU69" s="77"/>
      <c r="NUV69" s="77"/>
      <c r="NUW69" s="77"/>
      <c r="NUX69" s="77"/>
      <c r="NUY69" s="77"/>
      <c r="NUZ69" s="77"/>
      <c r="NVA69" s="77"/>
      <c r="NVB69" s="77"/>
      <c r="NVC69" s="77"/>
      <c r="NVD69" s="77"/>
      <c r="NVE69" s="77"/>
      <c r="NVF69" s="77"/>
      <c r="NVG69" s="77"/>
      <c r="NVH69" s="77"/>
      <c r="NVI69" s="77"/>
      <c r="NVJ69" s="77"/>
      <c r="NVK69" s="77"/>
      <c r="NVL69" s="77"/>
      <c r="NVM69" s="77"/>
      <c r="NVN69" s="77"/>
      <c r="NVO69" s="77"/>
      <c r="NVP69" s="77"/>
      <c r="NVQ69" s="77"/>
      <c r="NVR69" s="77"/>
      <c r="NVS69" s="77"/>
      <c r="NVT69" s="77"/>
      <c r="NVU69" s="77"/>
      <c r="NVV69" s="77"/>
      <c r="NVW69" s="77"/>
      <c r="NVX69" s="77"/>
      <c r="NVY69" s="77"/>
      <c r="NVZ69" s="77"/>
      <c r="NWA69" s="77"/>
      <c r="NWB69" s="77"/>
      <c r="NWC69" s="77"/>
      <c r="NWD69" s="77"/>
      <c r="NWE69" s="77"/>
      <c r="NWF69" s="77"/>
      <c r="NWG69" s="77"/>
      <c r="NWH69" s="77"/>
      <c r="NWI69" s="77"/>
      <c r="NWJ69" s="77"/>
      <c r="NWK69" s="77"/>
      <c r="NWL69" s="77"/>
      <c r="NWM69" s="77"/>
      <c r="NWN69" s="77"/>
      <c r="NWO69" s="77"/>
      <c r="NWP69" s="77"/>
      <c r="NWQ69" s="77"/>
      <c r="NWR69" s="77"/>
      <c r="NWS69" s="77"/>
      <c r="NWT69" s="77"/>
      <c r="NWU69" s="77"/>
      <c r="NWV69" s="77"/>
      <c r="NWW69" s="77"/>
      <c r="NWX69" s="77"/>
      <c r="NWY69" s="77"/>
      <c r="NWZ69" s="77"/>
      <c r="NXA69" s="77"/>
      <c r="NXB69" s="77"/>
      <c r="NXC69" s="77"/>
      <c r="NXD69" s="77"/>
      <c r="NXE69" s="77"/>
      <c r="NXF69" s="77"/>
      <c r="NXG69" s="77"/>
      <c r="NXH69" s="77"/>
      <c r="NXI69" s="77"/>
      <c r="NXJ69" s="77"/>
      <c r="NXK69" s="77"/>
      <c r="NXL69" s="77"/>
      <c r="NXM69" s="77"/>
      <c r="NXN69" s="77"/>
      <c r="NXO69" s="77"/>
      <c r="NXP69" s="77"/>
      <c r="NXQ69" s="77"/>
      <c r="NXR69" s="77"/>
      <c r="NXS69" s="77"/>
      <c r="NXT69" s="77"/>
      <c r="NXU69" s="77"/>
      <c r="NXV69" s="77"/>
      <c r="NXW69" s="77"/>
      <c r="NXX69" s="77"/>
      <c r="NXY69" s="77"/>
      <c r="NXZ69" s="77"/>
      <c r="NYA69" s="77"/>
      <c r="NYB69" s="77"/>
      <c r="NYC69" s="77"/>
      <c r="NYD69" s="77"/>
      <c r="NYE69" s="77"/>
      <c r="NYF69" s="77"/>
      <c r="NYG69" s="77"/>
      <c r="NYH69" s="77"/>
      <c r="NYI69" s="77"/>
      <c r="NYJ69" s="77"/>
      <c r="NYK69" s="77"/>
      <c r="NYL69" s="77"/>
      <c r="NYM69" s="77"/>
      <c r="NYN69" s="77"/>
      <c r="NYO69" s="77"/>
      <c r="NYP69" s="77"/>
      <c r="NYQ69" s="77"/>
      <c r="NYR69" s="77"/>
      <c r="NYS69" s="77"/>
      <c r="NYT69" s="77"/>
      <c r="NYU69" s="77"/>
      <c r="NYV69" s="77"/>
      <c r="NYW69" s="77"/>
      <c r="NYX69" s="77"/>
      <c r="NYY69" s="77"/>
      <c r="NYZ69" s="77"/>
      <c r="NZA69" s="77"/>
      <c r="NZB69" s="77"/>
      <c r="NZC69" s="77"/>
      <c r="NZD69" s="77"/>
      <c r="NZE69" s="77"/>
      <c r="NZF69" s="77"/>
      <c r="NZG69" s="77"/>
      <c r="NZH69" s="77"/>
      <c r="NZI69" s="77"/>
      <c r="NZJ69" s="77"/>
      <c r="NZK69" s="77"/>
      <c r="NZL69" s="77"/>
      <c r="NZM69" s="77"/>
      <c r="NZN69" s="77"/>
      <c r="NZO69" s="77"/>
      <c r="NZP69" s="77"/>
      <c r="NZQ69" s="77"/>
      <c r="NZR69" s="77"/>
      <c r="NZS69" s="77"/>
      <c r="NZT69" s="77"/>
      <c r="NZU69" s="77"/>
      <c r="NZV69" s="77"/>
      <c r="NZW69" s="77"/>
      <c r="NZX69" s="77"/>
      <c r="NZY69" s="77"/>
      <c r="NZZ69" s="77"/>
      <c r="OAA69" s="77"/>
      <c r="OAB69" s="77"/>
      <c r="OAC69" s="77"/>
      <c r="OAD69" s="77"/>
      <c r="OAE69" s="77"/>
      <c r="OAF69" s="77"/>
      <c r="OAG69" s="77"/>
      <c r="OAH69" s="77"/>
      <c r="OAI69" s="77"/>
      <c r="OAJ69" s="77"/>
      <c r="OAK69" s="77"/>
      <c r="OAL69" s="77"/>
      <c r="OAM69" s="77"/>
      <c r="OAN69" s="77"/>
      <c r="OAO69" s="77"/>
      <c r="OAP69" s="77"/>
      <c r="OAQ69" s="77"/>
      <c r="OAR69" s="77"/>
      <c r="OAS69" s="77"/>
      <c r="OAT69" s="77"/>
      <c r="OAU69" s="77"/>
      <c r="OAV69" s="77"/>
      <c r="OAW69" s="77"/>
      <c r="OAX69" s="77"/>
      <c r="OAY69" s="77"/>
      <c r="OAZ69" s="77"/>
      <c r="OBA69" s="77"/>
      <c r="OBB69" s="77"/>
      <c r="OBC69" s="77"/>
      <c r="OBD69" s="77"/>
      <c r="OBE69" s="77"/>
      <c r="OBF69" s="77"/>
      <c r="OBG69" s="77"/>
      <c r="OBH69" s="77"/>
      <c r="OBI69" s="77"/>
      <c r="OBJ69" s="77"/>
      <c r="OBK69" s="77"/>
      <c r="OBL69" s="77"/>
      <c r="OBM69" s="77"/>
      <c r="OBN69" s="77"/>
      <c r="OBO69" s="77"/>
      <c r="OBP69" s="77"/>
      <c r="OBQ69" s="77"/>
      <c r="OBR69" s="77"/>
      <c r="OBS69" s="77"/>
      <c r="OBT69" s="77"/>
      <c r="OBU69" s="77"/>
      <c r="OBV69" s="77"/>
      <c r="OBW69" s="77"/>
      <c r="OBX69" s="77"/>
      <c r="OBY69" s="77"/>
      <c r="OBZ69" s="77"/>
      <c r="OCA69" s="77"/>
      <c r="OCB69" s="77"/>
      <c r="OCC69" s="77"/>
      <c r="OCD69" s="77"/>
      <c r="OCE69" s="77"/>
      <c r="OCF69" s="77"/>
      <c r="OCG69" s="77"/>
      <c r="OCH69" s="77"/>
      <c r="OCI69" s="77"/>
      <c r="OCJ69" s="77"/>
      <c r="OCK69" s="77"/>
      <c r="OCL69" s="77"/>
      <c r="OCM69" s="77"/>
      <c r="OCN69" s="77"/>
      <c r="OCO69" s="77"/>
      <c r="OCP69" s="77"/>
      <c r="OCQ69" s="77"/>
      <c r="OCR69" s="77"/>
      <c r="OCS69" s="77"/>
      <c r="OCT69" s="77"/>
      <c r="OCU69" s="77"/>
      <c r="OCV69" s="77"/>
      <c r="OCW69" s="77"/>
      <c r="OCX69" s="77"/>
      <c r="OCY69" s="77"/>
      <c r="OCZ69" s="77"/>
      <c r="ODA69" s="77"/>
      <c r="ODB69" s="77"/>
      <c r="ODC69" s="77"/>
      <c r="ODD69" s="77"/>
      <c r="ODE69" s="77"/>
      <c r="ODF69" s="77"/>
      <c r="ODG69" s="77"/>
      <c r="ODH69" s="77"/>
      <c r="ODI69" s="77"/>
      <c r="ODJ69" s="77"/>
      <c r="ODK69" s="77"/>
      <c r="ODL69" s="77"/>
      <c r="ODM69" s="77"/>
      <c r="ODN69" s="77"/>
      <c r="ODO69" s="77"/>
      <c r="ODP69" s="77"/>
      <c r="ODQ69" s="77"/>
      <c r="ODR69" s="77"/>
      <c r="ODS69" s="77"/>
      <c r="ODT69" s="77"/>
      <c r="ODU69" s="77"/>
      <c r="ODV69" s="77"/>
      <c r="ODW69" s="77"/>
      <c r="ODX69" s="77"/>
      <c r="ODY69" s="77"/>
      <c r="ODZ69" s="77"/>
      <c r="OEA69" s="77"/>
      <c r="OEB69" s="77"/>
      <c r="OEC69" s="77"/>
      <c r="OED69" s="77"/>
      <c r="OEE69" s="77"/>
      <c r="OEF69" s="77"/>
      <c r="OEG69" s="77"/>
      <c r="OEH69" s="77"/>
      <c r="OEI69" s="77"/>
      <c r="OEJ69" s="77"/>
      <c r="OEK69" s="77"/>
      <c r="OEL69" s="77"/>
      <c r="OEM69" s="77"/>
      <c r="OEN69" s="77"/>
      <c r="OEO69" s="77"/>
      <c r="OEP69" s="77"/>
      <c r="OEQ69" s="77"/>
      <c r="OER69" s="77"/>
      <c r="OES69" s="77"/>
      <c r="OET69" s="77"/>
      <c r="OEU69" s="77"/>
      <c r="OEV69" s="77"/>
      <c r="OEW69" s="77"/>
      <c r="OEX69" s="77"/>
      <c r="OEY69" s="77"/>
      <c r="OEZ69" s="77"/>
      <c r="OFA69" s="77"/>
      <c r="OFB69" s="77"/>
      <c r="OFC69" s="77"/>
      <c r="OFD69" s="77"/>
      <c r="OFE69" s="77"/>
      <c r="OFF69" s="77"/>
      <c r="OFG69" s="77"/>
      <c r="OFH69" s="77"/>
      <c r="OFI69" s="77"/>
      <c r="OFJ69" s="77"/>
      <c r="OFK69" s="77"/>
      <c r="OFL69" s="77"/>
      <c r="OFM69" s="77"/>
      <c r="OFN69" s="77"/>
      <c r="OFO69" s="77"/>
      <c r="OFP69" s="77"/>
      <c r="OFQ69" s="77"/>
      <c r="OFR69" s="77"/>
      <c r="OFS69" s="77"/>
      <c r="OFT69" s="77"/>
      <c r="OFU69" s="77"/>
      <c r="OFV69" s="77"/>
      <c r="OFW69" s="77"/>
      <c r="OFX69" s="77"/>
      <c r="OFY69" s="77"/>
      <c r="OFZ69" s="77"/>
      <c r="OGA69" s="77"/>
      <c r="OGB69" s="77"/>
      <c r="OGC69" s="77"/>
      <c r="OGD69" s="77"/>
      <c r="OGE69" s="77"/>
      <c r="OGF69" s="77"/>
      <c r="OGG69" s="77"/>
      <c r="OGH69" s="77"/>
      <c r="OGI69" s="77"/>
      <c r="OGJ69" s="77"/>
      <c r="OGK69" s="77"/>
      <c r="OGL69" s="77"/>
      <c r="OGM69" s="77"/>
      <c r="OGN69" s="77"/>
      <c r="OGO69" s="77"/>
      <c r="OGP69" s="77"/>
      <c r="OGQ69" s="77"/>
      <c r="OGR69" s="77"/>
      <c r="OGS69" s="77"/>
      <c r="OGT69" s="77"/>
      <c r="OGU69" s="77"/>
      <c r="OGV69" s="77"/>
      <c r="OGW69" s="77"/>
      <c r="OGX69" s="77"/>
      <c r="OGY69" s="77"/>
      <c r="OGZ69" s="77"/>
      <c r="OHA69" s="77"/>
      <c r="OHB69" s="77"/>
      <c r="OHC69" s="77"/>
      <c r="OHD69" s="77"/>
      <c r="OHE69" s="77"/>
      <c r="OHF69" s="77"/>
      <c r="OHG69" s="77"/>
      <c r="OHH69" s="77"/>
      <c r="OHI69" s="77"/>
      <c r="OHJ69" s="77"/>
      <c r="OHK69" s="77"/>
      <c r="OHL69" s="77"/>
      <c r="OHM69" s="77"/>
      <c r="OHN69" s="77"/>
      <c r="OHO69" s="77"/>
      <c r="OHP69" s="77"/>
      <c r="OHQ69" s="77"/>
      <c r="OHR69" s="77"/>
      <c r="OHS69" s="77"/>
      <c r="OHT69" s="77"/>
      <c r="OHU69" s="77"/>
      <c r="OHV69" s="77"/>
      <c r="OHW69" s="77"/>
      <c r="OHX69" s="77"/>
      <c r="OHY69" s="77"/>
      <c r="OHZ69" s="77"/>
      <c r="OIA69" s="77"/>
      <c r="OIB69" s="77"/>
      <c r="OIC69" s="77"/>
      <c r="OID69" s="77"/>
      <c r="OIE69" s="77"/>
      <c r="OIF69" s="77"/>
      <c r="OIG69" s="77"/>
      <c r="OIH69" s="77"/>
      <c r="OII69" s="77"/>
      <c r="OIJ69" s="77"/>
      <c r="OIK69" s="77"/>
      <c r="OIL69" s="77"/>
      <c r="OIM69" s="77"/>
      <c r="OIN69" s="77"/>
      <c r="OIO69" s="77"/>
      <c r="OIP69" s="77"/>
      <c r="OIQ69" s="77"/>
      <c r="OIR69" s="77"/>
      <c r="OIS69" s="77"/>
      <c r="OIT69" s="77"/>
      <c r="OIU69" s="77"/>
      <c r="OIV69" s="77"/>
      <c r="OIW69" s="77"/>
      <c r="OIX69" s="77"/>
      <c r="OIY69" s="77"/>
      <c r="OIZ69" s="77"/>
      <c r="OJA69" s="77"/>
      <c r="OJB69" s="77"/>
      <c r="OJC69" s="77"/>
      <c r="OJD69" s="77"/>
      <c r="OJE69" s="77"/>
      <c r="OJF69" s="77"/>
      <c r="OJG69" s="77"/>
      <c r="OJH69" s="77"/>
      <c r="OJI69" s="77"/>
      <c r="OJJ69" s="77"/>
      <c r="OJK69" s="77"/>
      <c r="OJL69" s="77"/>
      <c r="OJM69" s="77"/>
      <c r="OJN69" s="77"/>
      <c r="OJO69" s="77"/>
      <c r="OJP69" s="77"/>
      <c r="OJQ69" s="77"/>
      <c r="OJR69" s="77"/>
      <c r="OJS69" s="77"/>
      <c r="OJT69" s="77"/>
      <c r="OJU69" s="77"/>
      <c r="OJV69" s="77"/>
      <c r="OJW69" s="77"/>
      <c r="OJX69" s="77"/>
      <c r="OJY69" s="77"/>
      <c r="OJZ69" s="77"/>
      <c r="OKA69" s="77"/>
      <c r="OKB69" s="77"/>
      <c r="OKC69" s="77"/>
      <c r="OKD69" s="77"/>
      <c r="OKE69" s="77"/>
      <c r="OKF69" s="77"/>
      <c r="OKG69" s="77"/>
      <c r="OKH69" s="77"/>
      <c r="OKI69" s="77"/>
      <c r="OKJ69" s="77"/>
      <c r="OKK69" s="77"/>
      <c r="OKL69" s="77"/>
      <c r="OKM69" s="77"/>
      <c r="OKN69" s="77"/>
      <c r="OKO69" s="77"/>
      <c r="OKP69" s="77"/>
      <c r="OKQ69" s="77"/>
      <c r="OKR69" s="77"/>
      <c r="OKS69" s="77"/>
      <c r="OKT69" s="77"/>
      <c r="OKU69" s="77"/>
      <c r="OKV69" s="77"/>
      <c r="OKW69" s="77"/>
      <c r="OKX69" s="77"/>
      <c r="OKY69" s="77"/>
      <c r="OKZ69" s="77"/>
      <c r="OLA69" s="77"/>
      <c r="OLB69" s="77"/>
      <c r="OLC69" s="77"/>
      <c r="OLD69" s="77"/>
      <c r="OLE69" s="77"/>
      <c r="OLF69" s="77"/>
      <c r="OLG69" s="77"/>
      <c r="OLH69" s="77"/>
      <c r="OLI69" s="77"/>
      <c r="OLJ69" s="77"/>
      <c r="OLK69" s="77"/>
      <c r="OLL69" s="77"/>
      <c r="OLM69" s="77"/>
      <c r="OLN69" s="77"/>
      <c r="OLO69" s="77"/>
      <c r="OLP69" s="77"/>
      <c r="OLQ69" s="77"/>
      <c r="OLR69" s="77"/>
      <c r="OLS69" s="77"/>
      <c r="OLT69" s="77"/>
      <c r="OLU69" s="77"/>
      <c r="OLV69" s="77"/>
      <c r="OLW69" s="77"/>
      <c r="OLX69" s="77"/>
      <c r="OLY69" s="77"/>
      <c r="OLZ69" s="77"/>
      <c r="OMA69" s="77"/>
      <c r="OMB69" s="77"/>
      <c r="OMC69" s="77"/>
      <c r="OMD69" s="77"/>
      <c r="OME69" s="77"/>
      <c r="OMF69" s="77"/>
      <c r="OMG69" s="77"/>
      <c r="OMH69" s="77"/>
      <c r="OMI69" s="77"/>
      <c r="OMJ69" s="77"/>
      <c r="OMK69" s="77"/>
      <c r="OML69" s="77"/>
      <c r="OMM69" s="77"/>
      <c r="OMN69" s="77"/>
      <c r="OMO69" s="77"/>
      <c r="OMP69" s="77"/>
      <c r="OMQ69" s="77"/>
      <c r="OMR69" s="77"/>
      <c r="OMS69" s="77"/>
      <c r="OMT69" s="77"/>
      <c r="OMU69" s="77"/>
      <c r="OMV69" s="77"/>
      <c r="OMW69" s="77"/>
      <c r="OMX69" s="77"/>
      <c r="OMY69" s="77"/>
      <c r="OMZ69" s="77"/>
      <c r="ONA69" s="77"/>
      <c r="ONB69" s="77"/>
      <c r="ONC69" s="77"/>
      <c r="OND69" s="77"/>
      <c r="ONE69" s="77"/>
      <c r="ONF69" s="77"/>
      <c r="ONG69" s="77"/>
      <c r="ONH69" s="77"/>
      <c r="ONI69" s="77"/>
      <c r="ONJ69" s="77"/>
      <c r="ONK69" s="77"/>
      <c r="ONL69" s="77"/>
      <c r="ONM69" s="77"/>
      <c r="ONN69" s="77"/>
      <c r="ONO69" s="77"/>
      <c r="ONP69" s="77"/>
      <c r="ONQ69" s="77"/>
      <c r="ONR69" s="77"/>
      <c r="ONS69" s="77"/>
      <c r="ONT69" s="77"/>
      <c r="ONU69" s="77"/>
      <c r="ONV69" s="77"/>
      <c r="ONW69" s="77"/>
      <c r="ONX69" s="77"/>
      <c r="ONY69" s="77"/>
      <c r="ONZ69" s="77"/>
      <c r="OOA69" s="77"/>
      <c r="OOB69" s="77"/>
      <c r="OOC69" s="77"/>
      <c r="OOD69" s="77"/>
      <c r="OOE69" s="77"/>
      <c r="OOF69" s="77"/>
      <c r="OOG69" s="77"/>
      <c r="OOH69" s="77"/>
      <c r="OOI69" s="77"/>
      <c r="OOJ69" s="77"/>
      <c r="OOK69" s="77"/>
      <c r="OOL69" s="77"/>
      <c r="OOM69" s="77"/>
      <c r="OON69" s="77"/>
      <c r="OOO69" s="77"/>
      <c r="OOP69" s="77"/>
      <c r="OOQ69" s="77"/>
      <c r="OOR69" s="77"/>
      <c r="OOS69" s="77"/>
      <c r="OOT69" s="77"/>
      <c r="OOU69" s="77"/>
      <c r="OOV69" s="77"/>
      <c r="OOW69" s="77"/>
      <c r="OOX69" s="77"/>
      <c r="OOY69" s="77"/>
      <c r="OOZ69" s="77"/>
      <c r="OPA69" s="77"/>
      <c r="OPB69" s="77"/>
      <c r="OPC69" s="77"/>
      <c r="OPD69" s="77"/>
      <c r="OPE69" s="77"/>
      <c r="OPF69" s="77"/>
      <c r="OPG69" s="77"/>
      <c r="OPH69" s="77"/>
      <c r="OPI69" s="77"/>
      <c r="OPJ69" s="77"/>
      <c r="OPK69" s="77"/>
      <c r="OPL69" s="77"/>
      <c r="OPM69" s="77"/>
      <c r="OPN69" s="77"/>
      <c r="OPO69" s="77"/>
      <c r="OPP69" s="77"/>
      <c r="OPQ69" s="77"/>
      <c r="OPR69" s="77"/>
      <c r="OPS69" s="77"/>
      <c r="OPT69" s="77"/>
      <c r="OPU69" s="77"/>
      <c r="OPV69" s="77"/>
      <c r="OPW69" s="77"/>
      <c r="OPX69" s="77"/>
      <c r="OPY69" s="77"/>
      <c r="OPZ69" s="77"/>
      <c r="OQA69" s="77"/>
      <c r="OQB69" s="77"/>
      <c r="OQC69" s="77"/>
      <c r="OQD69" s="77"/>
      <c r="OQE69" s="77"/>
      <c r="OQF69" s="77"/>
      <c r="OQG69" s="77"/>
      <c r="OQH69" s="77"/>
      <c r="OQI69" s="77"/>
      <c r="OQJ69" s="77"/>
      <c r="OQK69" s="77"/>
      <c r="OQL69" s="77"/>
      <c r="OQM69" s="77"/>
      <c r="OQN69" s="77"/>
      <c r="OQO69" s="77"/>
      <c r="OQP69" s="77"/>
      <c r="OQQ69" s="77"/>
      <c r="OQR69" s="77"/>
      <c r="OQS69" s="77"/>
      <c r="OQT69" s="77"/>
      <c r="OQU69" s="77"/>
      <c r="OQV69" s="77"/>
      <c r="OQW69" s="77"/>
      <c r="OQX69" s="77"/>
      <c r="OQY69" s="77"/>
      <c r="OQZ69" s="77"/>
      <c r="ORA69" s="77"/>
      <c r="ORB69" s="77"/>
      <c r="ORC69" s="77"/>
      <c r="ORD69" s="77"/>
      <c r="ORE69" s="77"/>
      <c r="ORF69" s="77"/>
      <c r="ORG69" s="77"/>
      <c r="ORH69" s="77"/>
      <c r="ORI69" s="77"/>
      <c r="ORJ69" s="77"/>
      <c r="ORK69" s="77"/>
      <c r="ORL69" s="77"/>
      <c r="ORM69" s="77"/>
      <c r="ORN69" s="77"/>
      <c r="ORO69" s="77"/>
      <c r="ORP69" s="77"/>
      <c r="ORQ69" s="77"/>
      <c r="ORR69" s="77"/>
      <c r="ORS69" s="77"/>
      <c r="ORT69" s="77"/>
      <c r="ORU69" s="77"/>
      <c r="ORV69" s="77"/>
      <c r="ORW69" s="77"/>
      <c r="ORX69" s="77"/>
      <c r="ORY69" s="77"/>
      <c r="ORZ69" s="77"/>
      <c r="OSA69" s="77"/>
      <c r="OSB69" s="77"/>
      <c r="OSC69" s="77"/>
      <c r="OSD69" s="77"/>
      <c r="OSE69" s="77"/>
      <c r="OSF69" s="77"/>
      <c r="OSG69" s="77"/>
      <c r="OSH69" s="77"/>
      <c r="OSI69" s="77"/>
      <c r="OSJ69" s="77"/>
      <c r="OSK69" s="77"/>
      <c r="OSL69" s="77"/>
      <c r="OSM69" s="77"/>
      <c r="OSN69" s="77"/>
      <c r="OSO69" s="77"/>
      <c r="OSP69" s="77"/>
      <c r="OSQ69" s="77"/>
      <c r="OSR69" s="77"/>
      <c r="OSS69" s="77"/>
      <c r="OST69" s="77"/>
      <c r="OSU69" s="77"/>
      <c r="OSV69" s="77"/>
      <c r="OSW69" s="77"/>
      <c r="OSX69" s="77"/>
      <c r="OSY69" s="77"/>
      <c r="OSZ69" s="77"/>
      <c r="OTA69" s="77"/>
      <c r="OTB69" s="77"/>
      <c r="OTC69" s="77"/>
      <c r="OTD69" s="77"/>
      <c r="OTE69" s="77"/>
      <c r="OTF69" s="77"/>
      <c r="OTG69" s="77"/>
      <c r="OTH69" s="77"/>
      <c r="OTI69" s="77"/>
      <c r="OTJ69" s="77"/>
      <c r="OTK69" s="77"/>
      <c r="OTL69" s="77"/>
      <c r="OTM69" s="77"/>
      <c r="OTN69" s="77"/>
      <c r="OTO69" s="77"/>
      <c r="OTP69" s="77"/>
      <c r="OTQ69" s="77"/>
      <c r="OTR69" s="77"/>
      <c r="OTS69" s="77"/>
      <c r="OTT69" s="77"/>
      <c r="OTU69" s="77"/>
      <c r="OTV69" s="77"/>
      <c r="OTW69" s="77"/>
      <c r="OTX69" s="77"/>
      <c r="OTY69" s="77"/>
      <c r="OTZ69" s="77"/>
      <c r="OUA69" s="77"/>
      <c r="OUB69" s="77"/>
      <c r="OUC69" s="77"/>
      <c r="OUD69" s="77"/>
      <c r="OUE69" s="77"/>
      <c r="OUF69" s="77"/>
      <c r="OUG69" s="77"/>
      <c r="OUH69" s="77"/>
      <c r="OUI69" s="77"/>
      <c r="OUJ69" s="77"/>
      <c r="OUK69" s="77"/>
      <c r="OUL69" s="77"/>
      <c r="OUM69" s="77"/>
      <c r="OUN69" s="77"/>
      <c r="OUO69" s="77"/>
      <c r="OUP69" s="77"/>
      <c r="OUQ69" s="77"/>
      <c r="OUR69" s="77"/>
      <c r="OUS69" s="77"/>
      <c r="OUT69" s="77"/>
      <c r="OUU69" s="77"/>
      <c r="OUV69" s="77"/>
      <c r="OUW69" s="77"/>
      <c r="OUX69" s="77"/>
      <c r="OUY69" s="77"/>
      <c r="OUZ69" s="77"/>
      <c r="OVA69" s="77"/>
      <c r="OVB69" s="77"/>
      <c r="OVC69" s="77"/>
      <c r="OVD69" s="77"/>
      <c r="OVE69" s="77"/>
      <c r="OVF69" s="77"/>
      <c r="OVG69" s="77"/>
      <c r="OVH69" s="77"/>
      <c r="OVI69" s="77"/>
      <c r="OVJ69" s="77"/>
      <c r="OVK69" s="77"/>
      <c r="OVL69" s="77"/>
      <c r="OVM69" s="77"/>
      <c r="OVN69" s="77"/>
      <c r="OVO69" s="77"/>
      <c r="OVP69" s="77"/>
      <c r="OVQ69" s="77"/>
      <c r="OVR69" s="77"/>
      <c r="OVS69" s="77"/>
      <c r="OVT69" s="77"/>
      <c r="OVU69" s="77"/>
      <c r="OVV69" s="77"/>
      <c r="OVW69" s="77"/>
      <c r="OVX69" s="77"/>
      <c r="OVY69" s="77"/>
      <c r="OVZ69" s="77"/>
      <c r="OWA69" s="77"/>
      <c r="OWB69" s="77"/>
      <c r="OWC69" s="77"/>
      <c r="OWD69" s="77"/>
      <c r="OWE69" s="77"/>
      <c r="OWF69" s="77"/>
      <c r="OWG69" s="77"/>
      <c r="OWH69" s="77"/>
      <c r="OWI69" s="77"/>
      <c r="OWJ69" s="77"/>
      <c r="OWK69" s="77"/>
      <c r="OWL69" s="77"/>
      <c r="OWM69" s="77"/>
      <c r="OWN69" s="77"/>
      <c r="OWO69" s="77"/>
      <c r="OWP69" s="77"/>
      <c r="OWQ69" s="77"/>
      <c r="OWR69" s="77"/>
      <c r="OWS69" s="77"/>
      <c r="OWT69" s="77"/>
      <c r="OWU69" s="77"/>
      <c r="OWV69" s="77"/>
      <c r="OWW69" s="77"/>
      <c r="OWX69" s="77"/>
      <c r="OWY69" s="77"/>
      <c r="OWZ69" s="77"/>
      <c r="OXA69" s="77"/>
      <c r="OXB69" s="77"/>
      <c r="OXC69" s="77"/>
      <c r="OXD69" s="77"/>
      <c r="OXE69" s="77"/>
      <c r="OXF69" s="77"/>
      <c r="OXG69" s="77"/>
      <c r="OXH69" s="77"/>
      <c r="OXI69" s="77"/>
      <c r="OXJ69" s="77"/>
      <c r="OXK69" s="77"/>
      <c r="OXL69" s="77"/>
      <c r="OXM69" s="77"/>
      <c r="OXN69" s="77"/>
      <c r="OXO69" s="77"/>
      <c r="OXP69" s="77"/>
      <c r="OXQ69" s="77"/>
      <c r="OXR69" s="77"/>
      <c r="OXS69" s="77"/>
      <c r="OXT69" s="77"/>
      <c r="OXU69" s="77"/>
      <c r="OXV69" s="77"/>
      <c r="OXW69" s="77"/>
      <c r="OXX69" s="77"/>
      <c r="OXY69" s="77"/>
      <c r="OXZ69" s="77"/>
      <c r="OYA69" s="77"/>
      <c r="OYB69" s="77"/>
      <c r="OYC69" s="77"/>
      <c r="OYD69" s="77"/>
      <c r="OYE69" s="77"/>
      <c r="OYF69" s="77"/>
      <c r="OYG69" s="77"/>
      <c r="OYH69" s="77"/>
      <c r="OYI69" s="77"/>
      <c r="OYJ69" s="77"/>
      <c r="OYK69" s="77"/>
      <c r="OYL69" s="77"/>
      <c r="OYM69" s="77"/>
      <c r="OYN69" s="77"/>
      <c r="OYO69" s="77"/>
      <c r="OYP69" s="77"/>
      <c r="OYQ69" s="77"/>
      <c r="OYR69" s="77"/>
      <c r="OYS69" s="77"/>
      <c r="OYT69" s="77"/>
      <c r="OYU69" s="77"/>
      <c r="OYV69" s="77"/>
      <c r="OYW69" s="77"/>
      <c r="OYX69" s="77"/>
      <c r="OYY69" s="77"/>
      <c r="OYZ69" s="77"/>
      <c r="OZA69" s="77"/>
      <c r="OZB69" s="77"/>
      <c r="OZC69" s="77"/>
      <c r="OZD69" s="77"/>
      <c r="OZE69" s="77"/>
      <c r="OZF69" s="77"/>
      <c r="OZG69" s="77"/>
      <c r="OZH69" s="77"/>
      <c r="OZI69" s="77"/>
      <c r="OZJ69" s="77"/>
      <c r="OZK69" s="77"/>
      <c r="OZL69" s="77"/>
      <c r="OZM69" s="77"/>
      <c r="OZN69" s="77"/>
      <c r="OZO69" s="77"/>
      <c r="OZP69" s="77"/>
      <c r="OZQ69" s="77"/>
      <c r="OZR69" s="77"/>
      <c r="OZS69" s="77"/>
      <c r="OZT69" s="77"/>
      <c r="OZU69" s="77"/>
      <c r="OZV69" s="77"/>
      <c r="OZW69" s="77"/>
      <c r="OZX69" s="77"/>
      <c r="OZY69" s="77"/>
      <c r="OZZ69" s="77"/>
      <c r="PAA69" s="77"/>
      <c r="PAB69" s="77"/>
      <c r="PAC69" s="77"/>
      <c r="PAD69" s="77"/>
      <c r="PAE69" s="77"/>
      <c r="PAF69" s="77"/>
      <c r="PAG69" s="77"/>
      <c r="PAH69" s="77"/>
      <c r="PAI69" s="77"/>
      <c r="PAJ69" s="77"/>
      <c r="PAK69" s="77"/>
      <c r="PAL69" s="77"/>
      <c r="PAM69" s="77"/>
      <c r="PAN69" s="77"/>
      <c r="PAO69" s="77"/>
      <c r="PAP69" s="77"/>
      <c r="PAQ69" s="77"/>
      <c r="PAR69" s="77"/>
      <c r="PAS69" s="77"/>
      <c r="PAT69" s="77"/>
      <c r="PAU69" s="77"/>
      <c r="PAV69" s="77"/>
      <c r="PAW69" s="77"/>
      <c r="PAX69" s="77"/>
      <c r="PAY69" s="77"/>
      <c r="PAZ69" s="77"/>
      <c r="PBA69" s="77"/>
      <c r="PBB69" s="77"/>
      <c r="PBC69" s="77"/>
      <c r="PBD69" s="77"/>
      <c r="PBE69" s="77"/>
      <c r="PBF69" s="77"/>
      <c r="PBG69" s="77"/>
      <c r="PBH69" s="77"/>
      <c r="PBI69" s="77"/>
      <c r="PBJ69" s="77"/>
      <c r="PBK69" s="77"/>
      <c r="PBL69" s="77"/>
      <c r="PBM69" s="77"/>
      <c r="PBN69" s="77"/>
      <c r="PBO69" s="77"/>
      <c r="PBP69" s="77"/>
      <c r="PBQ69" s="77"/>
      <c r="PBR69" s="77"/>
      <c r="PBS69" s="77"/>
      <c r="PBT69" s="77"/>
      <c r="PBU69" s="77"/>
      <c r="PBV69" s="77"/>
      <c r="PBW69" s="77"/>
      <c r="PBX69" s="77"/>
      <c r="PBY69" s="77"/>
      <c r="PBZ69" s="77"/>
      <c r="PCA69" s="77"/>
      <c r="PCB69" s="77"/>
      <c r="PCC69" s="77"/>
      <c r="PCD69" s="77"/>
      <c r="PCE69" s="77"/>
      <c r="PCF69" s="77"/>
      <c r="PCG69" s="77"/>
      <c r="PCH69" s="77"/>
      <c r="PCI69" s="77"/>
      <c r="PCJ69" s="77"/>
      <c r="PCK69" s="77"/>
      <c r="PCL69" s="77"/>
      <c r="PCM69" s="77"/>
      <c r="PCN69" s="77"/>
      <c r="PCO69" s="77"/>
      <c r="PCP69" s="77"/>
      <c r="PCQ69" s="77"/>
      <c r="PCR69" s="77"/>
      <c r="PCS69" s="77"/>
      <c r="PCT69" s="77"/>
      <c r="PCU69" s="77"/>
      <c r="PCV69" s="77"/>
      <c r="PCW69" s="77"/>
      <c r="PCX69" s="77"/>
      <c r="PCY69" s="77"/>
      <c r="PCZ69" s="77"/>
      <c r="PDA69" s="77"/>
      <c r="PDB69" s="77"/>
      <c r="PDC69" s="77"/>
      <c r="PDD69" s="77"/>
      <c r="PDE69" s="77"/>
      <c r="PDF69" s="77"/>
      <c r="PDG69" s="77"/>
      <c r="PDH69" s="77"/>
      <c r="PDI69" s="77"/>
      <c r="PDJ69" s="77"/>
      <c r="PDK69" s="77"/>
      <c r="PDL69" s="77"/>
      <c r="PDM69" s="77"/>
      <c r="PDN69" s="77"/>
      <c r="PDO69" s="77"/>
      <c r="PDP69" s="77"/>
      <c r="PDQ69" s="77"/>
      <c r="PDR69" s="77"/>
      <c r="PDS69" s="77"/>
      <c r="PDT69" s="77"/>
      <c r="PDU69" s="77"/>
      <c r="PDV69" s="77"/>
      <c r="PDW69" s="77"/>
      <c r="PDX69" s="77"/>
      <c r="PDY69" s="77"/>
      <c r="PDZ69" s="77"/>
      <c r="PEA69" s="77"/>
      <c r="PEB69" s="77"/>
      <c r="PEC69" s="77"/>
      <c r="PED69" s="77"/>
      <c r="PEE69" s="77"/>
      <c r="PEF69" s="77"/>
      <c r="PEG69" s="77"/>
      <c r="PEH69" s="77"/>
      <c r="PEI69" s="77"/>
      <c r="PEJ69" s="77"/>
      <c r="PEK69" s="77"/>
      <c r="PEL69" s="77"/>
      <c r="PEM69" s="77"/>
      <c r="PEN69" s="77"/>
      <c r="PEO69" s="77"/>
      <c r="PEP69" s="77"/>
      <c r="PEQ69" s="77"/>
      <c r="PER69" s="77"/>
      <c r="PES69" s="77"/>
      <c r="PET69" s="77"/>
      <c r="PEU69" s="77"/>
      <c r="PEV69" s="77"/>
      <c r="PEW69" s="77"/>
      <c r="PEX69" s="77"/>
      <c r="PEY69" s="77"/>
      <c r="PEZ69" s="77"/>
      <c r="PFA69" s="77"/>
      <c r="PFB69" s="77"/>
      <c r="PFC69" s="77"/>
      <c r="PFD69" s="77"/>
      <c r="PFE69" s="77"/>
      <c r="PFF69" s="77"/>
      <c r="PFG69" s="77"/>
      <c r="PFH69" s="77"/>
      <c r="PFI69" s="77"/>
      <c r="PFJ69" s="77"/>
      <c r="PFK69" s="77"/>
      <c r="PFL69" s="77"/>
      <c r="PFM69" s="77"/>
      <c r="PFN69" s="77"/>
      <c r="PFO69" s="77"/>
      <c r="PFP69" s="77"/>
      <c r="PFQ69" s="77"/>
      <c r="PFR69" s="77"/>
      <c r="PFS69" s="77"/>
      <c r="PFT69" s="77"/>
      <c r="PFU69" s="77"/>
      <c r="PFV69" s="77"/>
      <c r="PFW69" s="77"/>
      <c r="PFX69" s="77"/>
      <c r="PFY69" s="77"/>
      <c r="PFZ69" s="77"/>
      <c r="PGA69" s="77"/>
      <c r="PGB69" s="77"/>
      <c r="PGC69" s="77"/>
      <c r="PGD69" s="77"/>
      <c r="PGE69" s="77"/>
      <c r="PGF69" s="77"/>
      <c r="PGG69" s="77"/>
      <c r="PGH69" s="77"/>
      <c r="PGI69" s="77"/>
      <c r="PGJ69" s="77"/>
      <c r="PGK69" s="77"/>
      <c r="PGL69" s="77"/>
      <c r="PGM69" s="77"/>
      <c r="PGN69" s="77"/>
      <c r="PGO69" s="77"/>
      <c r="PGP69" s="77"/>
      <c r="PGQ69" s="77"/>
      <c r="PGR69" s="77"/>
      <c r="PGS69" s="77"/>
      <c r="PGT69" s="77"/>
      <c r="PGU69" s="77"/>
      <c r="PGV69" s="77"/>
      <c r="PGW69" s="77"/>
      <c r="PGX69" s="77"/>
      <c r="PGY69" s="77"/>
      <c r="PGZ69" s="77"/>
      <c r="PHA69" s="77"/>
      <c r="PHB69" s="77"/>
      <c r="PHC69" s="77"/>
      <c r="PHD69" s="77"/>
      <c r="PHE69" s="77"/>
      <c r="PHF69" s="77"/>
      <c r="PHG69" s="77"/>
      <c r="PHH69" s="77"/>
      <c r="PHI69" s="77"/>
      <c r="PHJ69" s="77"/>
      <c r="PHK69" s="77"/>
      <c r="PHL69" s="77"/>
      <c r="PHM69" s="77"/>
      <c r="PHN69" s="77"/>
      <c r="PHO69" s="77"/>
      <c r="PHP69" s="77"/>
      <c r="PHQ69" s="77"/>
      <c r="PHR69" s="77"/>
      <c r="PHS69" s="77"/>
      <c r="PHT69" s="77"/>
      <c r="PHU69" s="77"/>
      <c r="PHV69" s="77"/>
      <c r="PHW69" s="77"/>
      <c r="PHX69" s="77"/>
      <c r="PHY69" s="77"/>
      <c r="PHZ69" s="77"/>
      <c r="PIA69" s="77"/>
      <c r="PIB69" s="77"/>
      <c r="PIC69" s="77"/>
      <c r="PID69" s="77"/>
      <c r="PIE69" s="77"/>
      <c r="PIF69" s="77"/>
      <c r="PIG69" s="77"/>
      <c r="PIH69" s="77"/>
      <c r="PII69" s="77"/>
      <c r="PIJ69" s="77"/>
      <c r="PIK69" s="77"/>
      <c r="PIL69" s="77"/>
      <c r="PIM69" s="77"/>
      <c r="PIN69" s="77"/>
      <c r="PIO69" s="77"/>
      <c r="PIP69" s="77"/>
      <c r="PIQ69" s="77"/>
      <c r="PIR69" s="77"/>
      <c r="PIS69" s="77"/>
      <c r="PIT69" s="77"/>
      <c r="PIU69" s="77"/>
      <c r="PIV69" s="77"/>
      <c r="PIW69" s="77"/>
      <c r="PIX69" s="77"/>
      <c r="PIY69" s="77"/>
      <c r="PIZ69" s="77"/>
      <c r="PJA69" s="77"/>
      <c r="PJB69" s="77"/>
      <c r="PJC69" s="77"/>
      <c r="PJD69" s="77"/>
      <c r="PJE69" s="77"/>
      <c r="PJF69" s="77"/>
      <c r="PJG69" s="77"/>
      <c r="PJH69" s="77"/>
      <c r="PJI69" s="77"/>
      <c r="PJJ69" s="77"/>
      <c r="PJK69" s="77"/>
      <c r="PJL69" s="77"/>
      <c r="PJM69" s="77"/>
      <c r="PJN69" s="77"/>
      <c r="PJO69" s="77"/>
      <c r="PJP69" s="77"/>
      <c r="PJQ69" s="77"/>
      <c r="PJR69" s="77"/>
      <c r="PJS69" s="77"/>
      <c r="PJT69" s="77"/>
      <c r="PJU69" s="77"/>
      <c r="PJV69" s="77"/>
      <c r="PJW69" s="77"/>
      <c r="PJX69" s="77"/>
      <c r="PJY69" s="77"/>
      <c r="PJZ69" s="77"/>
      <c r="PKA69" s="77"/>
      <c r="PKB69" s="77"/>
      <c r="PKC69" s="77"/>
      <c r="PKD69" s="77"/>
      <c r="PKE69" s="77"/>
      <c r="PKF69" s="77"/>
      <c r="PKG69" s="77"/>
      <c r="PKH69" s="77"/>
      <c r="PKI69" s="77"/>
      <c r="PKJ69" s="77"/>
      <c r="PKK69" s="77"/>
      <c r="PKL69" s="77"/>
      <c r="PKM69" s="77"/>
      <c r="PKN69" s="77"/>
      <c r="PKO69" s="77"/>
      <c r="PKP69" s="77"/>
      <c r="PKQ69" s="77"/>
      <c r="PKR69" s="77"/>
      <c r="PKS69" s="77"/>
      <c r="PKT69" s="77"/>
      <c r="PKU69" s="77"/>
      <c r="PKV69" s="77"/>
      <c r="PKW69" s="77"/>
      <c r="PKX69" s="77"/>
      <c r="PKY69" s="77"/>
      <c r="PKZ69" s="77"/>
      <c r="PLA69" s="77"/>
      <c r="PLB69" s="77"/>
      <c r="PLC69" s="77"/>
      <c r="PLD69" s="77"/>
      <c r="PLE69" s="77"/>
      <c r="PLF69" s="77"/>
      <c r="PLG69" s="77"/>
      <c r="PLH69" s="77"/>
      <c r="PLI69" s="77"/>
      <c r="PLJ69" s="77"/>
      <c r="PLK69" s="77"/>
      <c r="PLL69" s="77"/>
      <c r="PLM69" s="77"/>
      <c r="PLN69" s="77"/>
      <c r="PLO69" s="77"/>
      <c r="PLP69" s="77"/>
      <c r="PLQ69" s="77"/>
      <c r="PLR69" s="77"/>
      <c r="PLS69" s="77"/>
      <c r="PLT69" s="77"/>
      <c r="PLU69" s="77"/>
      <c r="PLV69" s="77"/>
      <c r="PLW69" s="77"/>
      <c r="PLX69" s="77"/>
      <c r="PLY69" s="77"/>
      <c r="PLZ69" s="77"/>
      <c r="PMA69" s="77"/>
      <c r="PMB69" s="77"/>
      <c r="PMC69" s="77"/>
      <c r="PMD69" s="77"/>
      <c r="PME69" s="77"/>
      <c r="PMF69" s="77"/>
      <c r="PMG69" s="77"/>
      <c r="PMH69" s="77"/>
      <c r="PMI69" s="77"/>
      <c r="PMJ69" s="77"/>
      <c r="PMK69" s="77"/>
      <c r="PML69" s="77"/>
      <c r="PMM69" s="77"/>
      <c r="PMN69" s="77"/>
      <c r="PMO69" s="77"/>
      <c r="PMP69" s="77"/>
      <c r="PMQ69" s="77"/>
      <c r="PMR69" s="77"/>
      <c r="PMS69" s="77"/>
      <c r="PMT69" s="77"/>
      <c r="PMU69" s="77"/>
      <c r="PMV69" s="77"/>
      <c r="PMW69" s="77"/>
      <c r="PMX69" s="77"/>
      <c r="PMY69" s="77"/>
      <c r="PMZ69" s="77"/>
      <c r="PNA69" s="77"/>
      <c r="PNB69" s="77"/>
      <c r="PNC69" s="77"/>
      <c r="PND69" s="77"/>
      <c r="PNE69" s="77"/>
      <c r="PNF69" s="77"/>
      <c r="PNG69" s="77"/>
      <c r="PNH69" s="77"/>
      <c r="PNI69" s="77"/>
      <c r="PNJ69" s="77"/>
      <c r="PNK69" s="77"/>
      <c r="PNL69" s="77"/>
      <c r="PNM69" s="77"/>
      <c r="PNN69" s="77"/>
      <c r="PNO69" s="77"/>
      <c r="PNP69" s="77"/>
      <c r="PNQ69" s="77"/>
      <c r="PNR69" s="77"/>
      <c r="PNS69" s="77"/>
      <c r="PNT69" s="77"/>
      <c r="PNU69" s="77"/>
      <c r="PNV69" s="77"/>
      <c r="PNW69" s="77"/>
      <c r="PNX69" s="77"/>
      <c r="PNY69" s="77"/>
      <c r="PNZ69" s="77"/>
      <c r="POA69" s="77"/>
      <c r="POB69" s="77"/>
      <c r="POC69" s="77"/>
      <c r="POD69" s="77"/>
      <c r="POE69" s="77"/>
      <c r="POF69" s="77"/>
      <c r="POG69" s="77"/>
      <c r="POH69" s="77"/>
      <c r="POI69" s="77"/>
      <c r="POJ69" s="77"/>
      <c r="POK69" s="77"/>
      <c r="POL69" s="77"/>
      <c r="POM69" s="77"/>
      <c r="PON69" s="77"/>
      <c r="POO69" s="77"/>
      <c r="POP69" s="77"/>
      <c r="POQ69" s="77"/>
      <c r="POR69" s="77"/>
      <c r="POS69" s="77"/>
      <c r="POT69" s="77"/>
      <c r="POU69" s="77"/>
      <c r="POV69" s="77"/>
      <c r="POW69" s="77"/>
      <c r="POX69" s="77"/>
      <c r="POY69" s="77"/>
      <c r="POZ69" s="77"/>
      <c r="PPA69" s="77"/>
      <c r="PPB69" s="77"/>
      <c r="PPC69" s="77"/>
      <c r="PPD69" s="77"/>
      <c r="PPE69" s="77"/>
      <c r="PPF69" s="77"/>
      <c r="PPG69" s="77"/>
      <c r="PPH69" s="77"/>
      <c r="PPI69" s="77"/>
      <c r="PPJ69" s="77"/>
      <c r="PPK69" s="77"/>
      <c r="PPL69" s="77"/>
      <c r="PPM69" s="77"/>
      <c r="PPN69" s="77"/>
      <c r="PPO69" s="77"/>
      <c r="PPP69" s="77"/>
      <c r="PPQ69" s="77"/>
      <c r="PPR69" s="77"/>
      <c r="PPS69" s="77"/>
      <c r="PPT69" s="77"/>
      <c r="PPU69" s="77"/>
      <c r="PPV69" s="77"/>
      <c r="PPW69" s="77"/>
      <c r="PPX69" s="77"/>
      <c r="PPY69" s="77"/>
      <c r="PPZ69" s="77"/>
      <c r="PQA69" s="77"/>
      <c r="PQB69" s="77"/>
      <c r="PQC69" s="77"/>
      <c r="PQD69" s="77"/>
      <c r="PQE69" s="77"/>
      <c r="PQF69" s="77"/>
      <c r="PQG69" s="77"/>
      <c r="PQH69" s="77"/>
      <c r="PQI69" s="77"/>
      <c r="PQJ69" s="77"/>
      <c r="PQK69" s="77"/>
      <c r="PQL69" s="77"/>
      <c r="PQM69" s="77"/>
      <c r="PQN69" s="77"/>
      <c r="PQO69" s="77"/>
      <c r="PQP69" s="77"/>
      <c r="PQQ69" s="77"/>
      <c r="PQR69" s="77"/>
      <c r="PQS69" s="77"/>
      <c r="PQT69" s="77"/>
      <c r="PQU69" s="77"/>
      <c r="PQV69" s="77"/>
      <c r="PQW69" s="77"/>
      <c r="PQX69" s="77"/>
      <c r="PQY69" s="77"/>
      <c r="PQZ69" s="77"/>
      <c r="PRA69" s="77"/>
      <c r="PRB69" s="77"/>
      <c r="PRC69" s="77"/>
      <c r="PRD69" s="77"/>
      <c r="PRE69" s="77"/>
      <c r="PRF69" s="77"/>
      <c r="PRG69" s="77"/>
      <c r="PRH69" s="77"/>
      <c r="PRI69" s="77"/>
      <c r="PRJ69" s="77"/>
      <c r="PRK69" s="77"/>
      <c r="PRL69" s="77"/>
      <c r="PRM69" s="77"/>
      <c r="PRN69" s="77"/>
      <c r="PRO69" s="77"/>
      <c r="PRP69" s="77"/>
      <c r="PRQ69" s="77"/>
      <c r="PRR69" s="77"/>
      <c r="PRS69" s="77"/>
      <c r="PRT69" s="77"/>
      <c r="PRU69" s="77"/>
      <c r="PRV69" s="77"/>
      <c r="PRW69" s="77"/>
      <c r="PRX69" s="77"/>
      <c r="PRY69" s="77"/>
      <c r="PRZ69" s="77"/>
      <c r="PSA69" s="77"/>
      <c r="PSB69" s="77"/>
      <c r="PSC69" s="77"/>
      <c r="PSD69" s="77"/>
      <c r="PSE69" s="77"/>
      <c r="PSF69" s="77"/>
      <c r="PSG69" s="77"/>
      <c r="PSH69" s="77"/>
      <c r="PSI69" s="77"/>
      <c r="PSJ69" s="77"/>
      <c r="PSK69" s="77"/>
      <c r="PSL69" s="77"/>
      <c r="PSM69" s="77"/>
      <c r="PSN69" s="77"/>
      <c r="PSO69" s="77"/>
      <c r="PSP69" s="77"/>
      <c r="PSQ69" s="77"/>
      <c r="PSR69" s="77"/>
      <c r="PSS69" s="77"/>
      <c r="PST69" s="77"/>
      <c r="PSU69" s="77"/>
      <c r="PSV69" s="77"/>
      <c r="PSW69" s="77"/>
      <c r="PSX69" s="77"/>
      <c r="PSY69" s="77"/>
      <c r="PSZ69" s="77"/>
      <c r="PTA69" s="77"/>
      <c r="PTB69" s="77"/>
      <c r="PTC69" s="77"/>
      <c r="PTD69" s="77"/>
      <c r="PTE69" s="77"/>
      <c r="PTF69" s="77"/>
      <c r="PTG69" s="77"/>
      <c r="PTH69" s="77"/>
      <c r="PTI69" s="77"/>
      <c r="PTJ69" s="77"/>
      <c r="PTK69" s="77"/>
      <c r="PTL69" s="77"/>
      <c r="PTM69" s="77"/>
      <c r="PTN69" s="77"/>
      <c r="PTO69" s="77"/>
      <c r="PTP69" s="77"/>
      <c r="PTQ69" s="77"/>
      <c r="PTR69" s="77"/>
      <c r="PTS69" s="77"/>
      <c r="PTT69" s="77"/>
      <c r="PTU69" s="77"/>
      <c r="PTV69" s="77"/>
      <c r="PTW69" s="77"/>
      <c r="PTX69" s="77"/>
      <c r="PTY69" s="77"/>
      <c r="PTZ69" s="77"/>
      <c r="PUA69" s="77"/>
      <c r="PUB69" s="77"/>
      <c r="PUC69" s="77"/>
      <c r="PUD69" s="77"/>
      <c r="PUE69" s="77"/>
      <c r="PUF69" s="77"/>
      <c r="PUG69" s="77"/>
      <c r="PUH69" s="77"/>
      <c r="PUI69" s="77"/>
      <c r="PUJ69" s="77"/>
      <c r="PUK69" s="77"/>
      <c r="PUL69" s="77"/>
      <c r="PUM69" s="77"/>
      <c r="PUN69" s="77"/>
      <c r="PUO69" s="77"/>
      <c r="PUP69" s="77"/>
      <c r="PUQ69" s="77"/>
      <c r="PUR69" s="77"/>
      <c r="PUS69" s="77"/>
      <c r="PUT69" s="77"/>
      <c r="PUU69" s="77"/>
      <c r="PUV69" s="77"/>
      <c r="PUW69" s="77"/>
      <c r="PUX69" s="77"/>
      <c r="PUY69" s="77"/>
      <c r="PUZ69" s="77"/>
      <c r="PVA69" s="77"/>
      <c r="PVB69" s="77"/>
      <c r="PVC69" s="77"/>
      <c r="PVD69" s="77"/>
      <c r="PVE69" s="77"/>
      <c r="PVF69" s="77"/>
      <c r="PVG69" s="77"/>
      <c r="PVH69" s="77"/>
      <c r="PVI69" s="77"/>
      <c r="PVJ69" s="77"/>
      <c r="PVK69" s="77"/>
      <c r="PVL69" s="77"/>
      <c r="PVM69" s="77"/>
      <c r="PVN69" s="77"/>
      <c r="PVO69" s="77"/>
      <c r="PVP69" s="77"/>
      <c r="PVQ69" s="77"/>
      <c r="PVR69" s="77"/>
      <c r="PVS69" s="77"/>
      <c r="PVT69" s="77"/>
      <c r="PVU69" s="77"/>
      <c r="PVV69" s="77"/>
      <c r="PVW69" s="77"/>
      <c r="PVX69" s="77"/>
      <c r="PVY69" s="77"/>
      <c r="PVZ69" s="77"/>
      <c r="PWA69" s="77"/>
      <c r="PWB69" s="77"/>
      <c r="PWC69" s="77"/>
      <c r="PWD69" s="77"/>
      <c r="PWE69" s="77"/>
      <c r="PWF69" s="77"/>
      <c r="PWG69" s="77"/>
      <c r="PWH69" s="77"/>
      <c r="PWI69" s="77"/>
      <c r="PWJ69" s="77"/>
      <c r="PWK69" s="77"/>
      <c r="PWL69" s="77"/>
      <c r="PWM69" s="77"/>
      <c r="PWN69" s="77"/>
      <c r="PWO69" s="77"/>
      <c r="PWP69" s="77"/>
      <c r="PWQ69" s="77"/>
      <c r="PWR69" s="77"/>
      <c r="PWS69" s="77"/>
      <c r="PWT69" s="77"/>
      <c r="PWU69" s="77"/>
      <c r="PWV69" s="77"/>
      <c r="PWW69" s="77"/>
      <c r="PWX69" s="77"/>
      <c r="PWY69" s="77"/>
      <c r="PWZ69" s="77"/>
      <c r="PXA69" s="77"/>
      <c r="PXB69" s="77"/>
      <c r="PXC69" s="77"/>
      <c r="PXD69" s="77"/>
      <c r="PXE69" s="77"/>
      <c r="PXF69" s="77"/>
      <c r="PXG69" s="77"/>
      <c r="PXH69" s="77"/>
      <c r="PXI69" s="77"/>
      <c r="PXJ69" s="77"/>
      <c r="PXK69" s="77"/>
      <c r="PXL69" s="77"/>
      <c r="PXM69" s="77"/>
      <c r="PXN69" s="77"/>
      <c r="PXO69" s="77"/>
      <c r="PXP69" s="77"/>
      <c r="PXQ69" s="77"/>
      <c r="PXR69" s="77"/>
      <c r="PXS69" s="77"/>
      <c r="PXT69" s="77"/>
      <c r="PXU69" s="77"/>
      <c r="PXV69" s="77"/>
      <c r="PXW69" s="77"/>
      <c r="PXX69" s="77"/>
      <c r="PXY69" s="77"/>
      <c r="PXZ69" s="77"/>
      <c r="PYA69" s="77"/>
      <c r="PYB69" s="77"/>
      <c r="PYC69" s="77"/>
      <c r="PYD69" s="77"/>
      <c r="PYE69" s="77"/>
      <c r="PYF69" s="77"/>
      <c r="PYG69" s="77"/>
      <c r="PYH69" s="77"/>
      <c r="PYI69" s="77"/>
      <c r="PYJ69" s="77"/>
      <c r="PYK69" s="77"/>
      <c r="PYL69" s="77"/>
      <c r="PYM69" s="77"/>
      <c r="PYN69" s="77"/>
      <c r="PYO69" s="77"/>
      <c r="PYP69" s="77"/>
      <c r="PYQ69" s="77"/>
      <c r="PYR69" s="77"/>
      <c r="PYS69" s="77"/>
      <c r="PYT69" s="77"/>
      <c r="PYU69" s="77"/>
      <c r="PYV69" s="77"/>
      <c r="PYW69" s="77"/>
      <c r="PYX69" s="77"/>
      <c r="PYY69" s="77"/>
      <c r="PYZ69" s="77"/>
      <c r="PZA69" s="77"/>
      <c r="PZB69" s="77"/>
      <c r="PZC69" s="77"/>
      <c r="PZD69" s="77"/>
      <c r="PZE69" s="77"/>
      <c r="PZF69" s="77"/>
      <c r="PZG69" s="77"/>
      <c r="PZH69" s="77"/>
      <c r="PZI69" s="77"/>
      <c r="PZJ69" s="77"/>
      <c r="PZK69" s="77"/>
      <c r="PZL69" s="77"/>
      <c r="PZM69" s="77"/>
      <c r="PZN69" s="77"/>
      <c r="PZO69" s="77"/>
      <c r="PZP69" s="77"/>
      <c r="PZQ69" s="77"/>
      <c r="PZR69" s="77"/>
      <c r="PZS69" s="77"/>
      <c r="PZT69" s="77"/>
      <c r="PZU69" s="77"/>
      <c r="PZV69" s="77"/>
      <c r="PZW69" s="77"/>
      <c r="PZX69" s="77"/>
      <c r="PZY69" s="77"/>
      <c r="PZZ69" s="77"/>
      <c r="QAA69" s="77"/>
      <c r="QAB69" s="77"/>
      <c r="QAC69" s="77"/>
      <c r="QAD69" s="77"/>
      <c r="QAE69" s="77"/>
      <c r="QAF69" s="77"/>
      <c r="QAG69" s="77"/>
      <c r="QAH69" s="77"/>
      <c r="QAI69" s="77"/>
      <c r="QAJ69" s="77"/>
      <c r="QAK69" s="77"/>
      <c r="QAL69" s="77"/>
      <c r="QAM69" s="77"/>
      <c r="QAN69" s="77"/>
      <c r="QAO69" s="77"/>
      <c r="QAP69" s="77"/>
      <c r="QAQ69" s="77"/>
      <c r="QAR69" s="77"/>
      <c r="QAS69" s="77"/>
      <c r="QAT69" s="77"/>
      <c r="QAU69" s="77"/>
      <c r="QAV69" s="77"/>
      <c r="QAW69" s="77"/>
      <c r="QAX69" s="77"/>
      <c r="QAY69" s="77"/>
      <c r="QAZ69" s="77"/>
      <c r="QBA69" s="77"/>
      <c r="QBB69" s="77"/>
      <c r="QBC69" s="77"/>
      <c r="QBD69" s="77"/>
      <c r="QBE69" s="77"/>
      <c r="QBF69" s="77"/>
      <c r="QBG69" s="77"/>
      <c r="QBH69" s="77"/>
      <c r="QBI69" s="77"/>
      <c r="QBJ69" s="77"/>
      <c r="QBK69" s="77"/>
      <c r="QBL69" s="77"/>
      <c r="QBM69" s="77"/>
      <c r="QBN69" s="77"/>
      <c r="QBO69" s="77"/>
      <c r="QBP69" s="77"/>
      <c r="QBQ69" s="77"/>
      <c r="QBR69" s="77"/>
      <c r="QBS69" s="77"/>
      <c r="QBT69" s="77"/>
      <c r="QBU69" s="77"/>
      <c r="QBV69" s="77"/>
      <c r="QBW69" s="77"/>
      <c r="QBX69" s="77"/>
      <c r="QBY69" s="77"/>
      <c r="QBZ69" s="77"/>
      <c r="QCA69" s="77"/>
      <c r="QCB69" s="77"/>
      <c r="QCC69" s="77"/>
      <c r="QCD69" s="77"/>
      <c r="QCE69" s="77"/>
      <c r="QCF69" s="77"/>
      <c r="QCG69" s="77"/>
      <c r="QCH69" s="77"/>
      <c r="QCI69" s="77"/>
      <c r="QCJ69" s="77"/>
      <c r="QCK69" s="77"/>
      <c r="QCL69" s="77"/>
      <c r="QCM69" s="77"/>
      <c r="QCN69" s="77"/>
      <c r="QCO69" s="77"/>
      <c r="QCP69" s="77"/>
      <c r="QCQ69" s="77"/>
      <c r="QCR69" s="77"/>
      <c r="QCS69" s="77"/>
      <c r="QCT69" s="77"/>
      <c r="QCU69" s="77"/>
      <c r="QCV69" s="77"/>
      <c r="QCW69" s="77"/>
      <c r="QCX69" s="77"/>
      <c r="QCY69" s="77"/>
      <c r="QCZ69" s="77"/>
      <c r="QDA69" s="77"/>
      <c r="QDB69" s="77"/>
      <c r="QDC69" s="77"/>
      <c r="QDD69" s="77"/>
      <c r="QDE69" s="77"/>
      <c r="QDF69" s="77"/>
      <c r="QDG69" s="77"/>
      <c r="QDH69" s="77"/>
      <c r="QDI69" s="77"/>
      <c r="QDJ69" s="77"/>
      <c r="QDK69" s="77"/>
      <c r="QDL69" s="77"/>
      <c r="QDM69" s="77"/>
      <c r="QDN69" s="77"/>
      <c r="QDO69" s="77"/>
      <c r="QDP69" s="77"/>
      <c r="QDQ69" s="77"/>
      <c r="QDR69" s="77"/>
      <c r="QDS69" s="77"/>
      <c r="QDT69" s="77"/>
      <c r="QDU69" s="77"/>
      <c r="QDV69" s="77"/>
      <c r="QDW69" s="77"/>
      <c r="QDX69" s="77"/>
      <c r="QDY69" s="77"/>
      <c r="QDZ69" s="77"/>
      <c r="QEA69" s="77"/>
      <c r="QEB69" s="77"/>
      <c r="QEC69" s="77"/>
      <c r="QED69" s="77"/>
      <c r="QEE69" s="77"/>
      <c r="QEF69" s="77"/>
      <c r="QEG69" s="77"/>
      <c r="QEH69" s="77"/>
      <c r="QEI69" s="77"/>
      <c r="QEJ69" s="77"/>
      <c r="QEK69" s="77"/>
      <c r="QEL69" s="77"/>
      <c r="QEM69" s="77"/>
      <c r="QEN69" s="77"/>
      <c r="QEO69" s="77"/>
      <c r="QEP69" s="77"/>
      <c r="QEQ69" s="77"/>
      <c r="QER69" s="77"/>
      <c r="QES69" s="77"/>
      <c r="QET69" s="77"/>
      <c r="QEU69" s="77"/>
      <c r="QEV69" s="77"/>
      <c r="QEW69" s="77"/>
      <c r="QEX69" s="77"/>
      <c r="QEY69" s="77"/>
      <c r="QEZ69" s="77"/>
      <c r="QFA69" s="77"/>
      <c r="QFB69" s="77"/>
      <c r="QFC69" s="77"/>
      <c r="QFD69" s="77"/>
      <c r="QFE69" s="77"/>
      <c r="QFF69" s="77"/>
      <c r="QFG69" s="77"/>
      <c r="QFH69" s="77"/>
      <c r="QFI69" s="77"/>
      <c r="QFJ69" s="77"/>
      <c r="QFK69" s="77"/>
      <c r="QFL69" s="77"/>
      <c r="QFM69" s="77"/>
      <c r="QFN69" s="77"/>
      <c r="QFO69" s="77"/>
      <c r="QFP69" s="77"/>
      <c r="QFQ69" s="77"/>
      <c r="QFR69" s="77"/>
      <c r="QFS69" s="77"/>
      <c r="QFT69" s="77"/>
      <c r="QFU69" s="77"/>
      <c r="QFV69" s="77"/>
      <c r="QFW69" s="77"/>
      <c r="QFX69" s="77"/>
      <c r="QFY69" s="77"/>
      <c r="QFZ69" s="77"/>
      <c r="QGA69" s="77"/>
      <c r="QGB69" s="77"/>
      <c r="QGC69" s="77"/>
      <c r="QGD69" s="77"/>
      <c r="QGE69" s="77"/>
      <c r="QGF69" s="77"/>
      <c r="QGG69" s="77"/>
      <c r="QGH69" s="77"/>
      <c r="QGI69" s="77"/>
      <c r="QGJ69" s="77"/>
      <c r="QGK69" s="77"/>
      <c r="QGL69" s="77"/>
      <c r="QGM69" s="77"/>
      <c r="QGN69" s="77"/>
      <c r="QGO69" s="77"/>
      <c r="QGP69" s="77"/>
      <c r="QGQ69" s="77"/>
      <c r="QGR69" s="77"/>
      <c r="QGS69" s="77"/>
      <c r="QGT69" s="77"/>
      <c r="QGU69" s="77"/>
      <c r="QGV69" s="77"/>
      <c r="QGW69" s="77"/>
      <c r="QGX69" s="77"/>
      <c r="QGY69" s="77"/>
      <c r="QGZ69" s="77"/>
      <c r="QHA69" s="77"/>
      <c r="QHB69" s="77"/>
      <c r="QHC69" s="77"/>
      <c r="QHD69" s="77"/>
      <c r="QHE69" s="77"/>
      <c r="QHF69" s="77"/>
      <c r="QHG69" s="77"/>
      <c r="QHH69" s="77"/>
      <c r="QHI69" s="77"/>
      <c r="QHJ69" s="77"/>
      <c r="QHK69" s="77"/>
      <c r="QHL69" s="77"/>
      <c r="QHM69" s="77"/>
      <c r="QHN69" s="77"/>
      <c r="QHO69" s="77"/>
      <c r="QHP69" s="77"/>
      <c r="QHQ69" s="77"/>
      <c r="QHR69" s="77"/>
      <c r="QHS69" s="77"/>
      <c r="QHT69" s="77"/>
      <c r="QHU69" s="77"/>
      <c r="QHV69" s="77"/>
      <c r="QHW69" s="77"/>
      <c r="QHX69" s="77"/>
      <c r="QHY69" s="77"/>
      <c r="QHZ69" s="77"/>
      <c r="QIA69" s="77"/>
      <c r="QIB69" s="77"/>
      <c r="QIC69" s="77"/>
      <c r="QID69" s="77"/>
      <c r="QIE69" s="77"/>
      <c r="QIF69" s="77"/>
      <c r="QIG69" s="77"/>
      <c r="QIH69" s="77"/>
      <c r="QII69" s="77"/>
      <c r="QIJ69" s="77"/>
      <c r="QIK69" s="77"/>
      <c r="QIL69" s="77"/>
      <c r="QIM69" s="77"/>
      <c r="QIN69" s="77"/>
      <c r="QIO69" s="77"/>
      <c r="QIP69" s="77"/>
      <c r="QIQ69" s="77"/>
      <c r="QIR69" s="77"/>
      <c r="QIS69" s="77"/>
      <c r="QIT69" s="77"/>
      <c r="QIU69" s="77"/>
      <c r="QIV69" s="77"/>
      <c r="QIW69" s="77"/>
      <c r="QIX69" s="77"/>
      <c r="QIY69" s="77"/>
      <c r="QIZ69" s="77"/>
      <c r="QJA69" s="77"/>
      <c r="QJB69" s="77"/>
      <c r="QJC69" s="77"/>
      <c r="QJD69" s="77"/>
      <c r="QJE69" s="77"/>
      <c r="QJF69" s="77"/>
      <c r="QJG69" s="77"/>
      <c r="QJH69" s="77"/>
      <c r="QJI69" s="77"/>
      <c r="QJJ69" s="77"/>
      <c r="QJK69" s="77"/>
      <c r="QJL69" s="77"/>
      <c r="QJM69" s="77"/>
      <c r="QJN69" s="77"/>
      <c r="QJO69" s="77"/>
      <c r="QJP69" s="77"/>
      <c r="QJQ69" s="77"/>
      <c r="QJR69" s="77"/>
      <c r="QJS69" s="77"/>
      <c r="QJT69" s="77"/>
      <c r="QJU69" s="77"/>
      <c r="QJV69" s="77"/>
      <c r="QJW69" s="77"/>
      <c r="QJX69" s="77"/>
      <c r="QJY69" s="77"/>
      <c r="QJZ69" s="77"/>
      <c r="QKA69" s="77"/>
      <c r="QKB69" s="77"/>
      <c r="QKC69" s="77"/>
      <c r="QKD69" s="77"/>
      <c r="QKE69" s="77"/>
      <c r="QKF69" s="77"/>
      <c r="QKG69" s="77"/>
      <c r="QKH69" s="77"/>
      <c r="QKI69" s="77"/>
      <c r="QKJ69" s="77"/>
      <c r="QKK69" s="77"/>
      <c r="QKL69" s="77"/>
      <c r="QKM69" s="77"/>
      <c r="QKN69" s="77"/>
      <c r="QKO69" s="77"/>
      <c r="QKP69" s="77"/>
      <c r="QKQ69" s="77"/>
      <c r="QKR69" s="77"/>
      <c r="QKS69" s="77"/>
      <c r="QKT69" s="77"/>
      <c r="QKU69" s="77"/>
      <c r="QKV69" s="77"/>
      <c r="QKW69" s="77"/>
      <c r="QKX69" s="77"/>
      <c r="QKY69" s="77"/>
      <c r="QKZ69" s="77"/>
      <c r="QLA69" s="77"/>
      <c r="QLB69" s="77"/>
      <c r="QLC69" s="77"/>
      <c r="QLD69" s="77"/>
      <c r="QLE69" s="77"/>
      <c r="QLF69" s="77"/>
      <c r="QLG69" s="77"/>
      <c r="QLH69" s="77"/>
      <c r="QLI69" s="77"/>
      <c r="QLJ69" s="77"/>
      <c r="QLK69" s="77"/>
      <c r="QLL69" s="77"/>
      <c r="QLM69" s="77"/>
      <c r="QLN69" s="77"/>
      <c r="QLO69" s="77"/>
      <c r="QLP69" s="77"/>
      <c r="QLQ69" s="77"/>
      <c r="QLR69" s="77"/>
      <c r="QLS69" s="77"/>
      <c r="QLT69" s="77"/>
      <c r="QLU69" s="77"/>
      <c r="QLV69" s="77"/>
      <c r="QLW69" s="77"/>
      <c r="QLX69" s="77"/>
      <c r="QLY69" s="77"/>
      <c r="QLZ69" s="77"/>
      <c r="QMA69" s="77"/>
      <c r="QMB69" s="77"/>
      <c r="QMC69" s="77"/>
      <c r="QMD69" s="77"/>
      <c r="QME69" s="77"/>
      <c r="QMF69" s="77"/>
      <c r="QMG69" s="77"/>
      <c r="QMH69" s="77"/>
      <c r="QMI69" s="77"/>
      <c r="QMJ69" s="77"/>
      <c r="QMK69" s="77"/>
      <c r="QML69" s="77"/>
      <c r="QMM69" s="77"/>
      <c r="QMN69" s="77"/>
      <c r="QMO69" s="77"/>
      <c r="QMP69" s="77"/>
      <c r="QMQ69" s="77"/>
      <c r="QMR69" s="77"/>
      <c r="QMS69" s="77"/>
      <c r="QMT69" s="77"/>
      <c r="QMU69" s="77"/>
      <c r="QMV69" s="77"/>
      <c r="QMW69" s="77"/>
      <c r="QMX69" s="77"/>
      <c r="QMY69" s="77"/>
      <c r="QMZ69" s="77"/>
      <c r="QNA69" s="77"/>
      <c r="QNB69" s="77"/>
      <c r="QNC69" s="77"/>
      <c r="QND69" s="77"/>
      <c r="QNE69" s="77"/>
      <c r="QNF69" s="77"/>
      <c r="QNG69" s="77"/>
      <c r="QNH69" s="77"/>
      <c r="QNI69" s="77"/>
      <c r="QNJ69" s="77"/>
      <c r="QNK69" s="77"/>
      <c r="QNL69" s="77"/>
      <c r="QNM69" s="77"/>
      <c r="QNN69" s="77"/>
      <c r="QNO69" s="77"/>
      <c r="QNP69" s="77"/>
      <c r="QNQ69" s="77"/>
      <c r="QNR69" s="77"/>
      <c r="QNS69" s="77"/>
      <c r="QNT69" s="77"/>
      <c r="QNU69" s="77"/>
      <c r="QNV69" s="77"/>
      <c r="QNW69" s="77"/>
      <c r="QNX69" s="77"/>
      <c r="QNY69" s="77"/>
      <c r="QNZ69" s="77"/>
      <c r="QOA69" s="77"/>
      <c r="QOB69" s="77"/>
      <c r="QOC69" s="77"/>
      <c r="QOD69" s="77"/>
      <c r="QOE69" s="77"/>
      <c r="QOF69" s="77"/>
      <c r="QOG69" s="77"/>
      <c r="QOH69" s="77"/>
      <c r="QOI69" s="77"/>
      <c r="QOJ69" s="77"/>
      <c r="QOK69" s="77"/>
      <c r="QOL69" s="77"/>
      <c r="QOM69" s="77"/>
      <c r="QON69" s="77"/>
      <c r="QOO69" s="77"/>
      <c r="QOP69" s="77"/>
      <c r="QOQ69" s="77"/>
      <c r="QOR69" s="77"/>
      <c r="QOS69" s="77"/>
      <c r="QOT69" s="77"/>
      <c r="QOU69" s="77"/>
      <c r="QOV69" s="77"/>
      <c r="QOW69" s="77"/>
      <c r="QOX69" s="77"/>
      <c r="QOY69" s="77"/>
      <c r="QOZ69" s="77"/>
      <c r="QPA69" s="77"/>
      <c r="QPB69" s="77"/>
      <c r="QPC69" s="77"/>
      <c r="QPD69" s="77"/>
      <c r="QPE69" s="77"/>
      <c r="QPF69" s="77"/>
      <c r="QPG69" s="77"/>
      <c r="QPH69" s="77"/>
      <c r="QPI69" s="77"/>
      <c r="QPJ69" s="77"/>
      <c r="QPK69" s="77"/>
      <c r="QPL69" s="77"/>
      <c r="QPM69" s="77"/>
      <c r="QPN69" s="77"/>
      <c r="QPO69" s="77"/>
      <c r="QPP69" s="77"/>
      <c r="QPQ69" s="77"/>
      <c r="QPR69" s="77"/>
      <c r="QPS69" s="77"/>
      <c r="QPT69" s="77"/>
      <c r="QPU69" s="77"/>
      <c r="QPV69" s="77"/>
      <c r="QPW69" s="77"/>
      <c r="QPX69" s="77"/>
      <c r="QPY69" s="77"/>
      <c r="QPZ69" s="77"/>
      <c r="QQA69" s="77"/>
      <c r="QQB69" s="77"/>
      <c r="QQC69" s="77"/>
      <c r="QQD69" s="77"/>
      <c r="QQE69" s="77"/>
      <c r="QQF69" s="77"/>
      <c r="QQG69" s="77"/>
      <c r="QQH69" s="77"/>
      <c r="QQI69" s="77"/>
      <c r="QQJ69" s="77"/>
      <c r="QQK69" s="77"/>
      <c r="QQL69" s="77"/>
      <c r="QQM69" s="77"/>
      <c r="QQN69" s="77"/>
      <c r="QQO69" s="77"/>
      <c r="QQP69" s="77"/>
      <c r="QQQ69" s="77"/>
      <c r="QQR69" s="77"/>
      <c r="QQS69" s="77"/>
      <c r="QQT69" s="77"/>
      <c r="QQU69" s="77"/>
      <c r="QQV69" s="77"/>
      <c r="QQW69" s="77"/>
      <c r="QQX69" s="77"/>
      <c r="QQY69" s="77"/>
      <c r="QQZ69" s="77"/>
      <c r="QRA69" s="77"/>
      <c r="QRB69" s="77"/>
      <c r="QRC69" s="77"/>
      <c r="QRD69" s="77"/>
      <c r="QRE69" s="77"/>
      <c r="QRF69" s="77"/>
      <c r="QRG69" s="77"/>
      <c r="QRH69" s="77"/>
      <c r="QRI69" s="77"/>
      <c r="QRJ69" s="77"/>
      <c r="QRK69" s="77"/>
      <c r="QRL69" s="77"/>
      <c r="QRM69" s="77"/>
      <c r="QRN69" s="77"/>
      <c r="QRO69" s="77"/>
      <c r="QRP69" s="77"/>
      <c r="QRQ69" s="77"/>
      <c r="QRR69" s="77"/>
      <c r="QRS69" s="77"/>
      <c r="QRT69" s="77"/>
      <c r="QRU69" s="77"/>
      <c r="QRV69" s="77"/>
      <c r="QRW69" s="77"/>
      <c r="QRX69" s="77"/>
      <c r="QRY69" s="77"/>
      <c r="QRZ69" s="77"/>
      <c r="QSA69" s="77"/>
      <c r="QSB69" s="77"/>
      <c r="QSC69" s="77"/>
      <c r="QSD69" s="77"/>
      <c r="QSE69" s="77"/>
      <c r="QSF69" s="77"/>
      <c r="QSG69" s="77"/>
      <c r="QSH69" s="77"/>
      <c r="QSI69" s="77"/>
      <c r="QSJ69" s="77"/>
      <c r="QSK69" s="77"/>
      <c r="QSL69" s="77"/>
      <c r="QSM69" s="77"/>
      <c r="QSN69" s="77"/>
      <c r="QSO69" s="77"/>
      <c r="QSP69" s="77"/>
      <c r="QSQ69" s="77"/>
      <c r="QSR69" s="77"/>
      <c r="QSS69" s="77"/>
      <c r="QST69" s="77"/>
      <c r="QSU69" s="77"/>
      <c r="QSV69" s="77"/>
      <c r="QSW69" s="77"/>
      <c r="QSX69" s="77"/>
      <c r="QSY69" s="77"/>
      <c r="QSZ69" s="77"/>
      <c r="QTA69" s="77"/>
      <c r="QTB69" s="77"/>
      <c r="QTC69" s="77"/>
      <c r="QTD69" s="77"/>
      <c r="QTE69" s="77"/>
      <c r="QTF69" s="77"/>
      <c r="QTG69" s="77"/>
      <c r="QTH69" s="77"/>
      <c r="QTI69" s="77"/>
      <c r="QTJ69" s="77"/>
      <c r="QTK69" s="77"/>
      <c r="QTL69" s="77"/>
      <c r="QTM69" s="77"/>
      <c r="QTN69" s="77"/>
      <c r="QTO69" s="77"/>
      <c r="QTP69" s="77"/>
      <c r="QTQ69" s="77"/>
      <c r="QTR69" s="77"/>
      <c r="QTS69" s="77"/>
      <c r="QTT69" s="77"/>
      <c r="QTU69" s="77"/>
      <c r="QTV69" s="77"/>
      <c r="QTW69" s="77"/>
      <c r="QTX69" s="77"/>
      <c r="QTY69" s="77"/>
      <c r="QTZ69" s="77"/>
      <c r="QUA69" s="77"/>
      <c r="QUB69" s="77"/>
      <c r="QUC69" s="77"/>
      <c r="QUD69" s="77"/>
      <c r="QUE69" s="77"/>
      <c r="QUF69" s="77"/>
      <c r="QUG69" s="77"/>
      <c r="QUH69" s="77"/>
      <c r="QUI69" s="77"/>
      <c r="QUJ69" s="77"/>
      <c r="QUK69" s="77"/>
      <c r="QUL69" s="77"/>
      <c r="QUM69" s="77"/>
      <c r="QUN69" s="77"/>
      <c r="QUO69" s="77"/>
      <c r="QUP69" s="77"/>
      <c r="QUQ69" s="77"/>
      <c r="QUR69" s="77"/>
      <c r="QUS69" s="77"/>
      <c r="QUT69" s="77"/>
      <c r="QUU69" s="77"/>
      <c r="QUV69" s="77"/>
      <c r="QUW69" s="77"/>
      <c r="QUX69" s="77"/>
      <c r="QUY69" s="77"/>
      <c r="QUZ69" s="77"/>
      <c r="QVA69" s="77"/>
      <c r="QVB69" s="77"/>
      <c r="QVC69" s="77"/>
      <c r="QVD69" s="77"/>
      <c r="QVE69" s="77"/>
      <c r="QVF69" s="77"/>
      <c r="QVG69" s="77"/>
      <c r="QVH69" s="77"/>
      <c r="QVI69" s="77"/>
      <c r="QVJ69" s="77"/>
      <c r="QVK69" s="77"/>
      <c r="QVL69" s="77"/>
      <c r="QVM69" s="77"/>
      <c r="QVN69" s="77"/>
      <c r="QVO69" s="77"/>
      <c r="QVP69" s="77"/>
      <c r="QVQ69" s="77"/>
      <c r="QVR69" s="77"/>
      <c r="QVS69" s="77"/>
      <c r="QVT69" s="77"/>
      <c r="QVU69" s="77"/>
      <c r="QVV69" s="77"/>
      <c r="QVW69" s="77"/>
      <c r="QVX69" s="77"/>
      <c r="QVY69" s="77"/>
      <c r="QVZ69" s="77"/>
      <c r="QWA69" s="77"/>
      <c r="QWB69" s="77"/>
      <c r="QWC69" s="77"/>
      <c r="QWD69" s="77"/>
      <c r="QWE69" s="77"/>
      <c r="QWF69" s="77"/>
      <c r="QWG69" s="77"/>
      <c r="QWH69" s="77"/>
      <c r="QWI69" s="77"/>
      <c r="QWJ69" s="77"/>
      <c r="QWK69" s="77"/>
      <c r="QWL69" s="77"/>
      <c r="QWM69" s="77"/>
      <c r="QWN69" s="77"/>
      <c r="QWO69" s="77"/>
      <c r="QWP69" s="77"/>
      <c r="QWQ69" s="77"/>
      <c r="QWR69" s="77"/>
      <c r="QWS69" s="77"/>
      <c r="QWT69" s="77"/>
      <c r="QWU69" s="77"/>
      <c r="QWV69" s="77"/>
      <c r="QWW69" s="77"/>
      <c r="QWX69" s="77"/>
      <c r="QWY69" s="77"/>
      <c r="QWZ69" s="77"/>
      <c r="QXA69" s="77"/>
      <c r="QXB69" s="77"/>
      <c r="QXC69" s="77"/>
      <c r="QXD69" s="77"/>
      <c r="QXE69" s="77"/>
      <c r="QXF69" s="77"/>
      <c r="QXG69" s="77"/>
      <c r="QXH69" s="77"/>
      <c r="QXI69" s="77"/>
      <c r="QXJ69" s="77"/>
      <c r="QXK69" s="77"/>
      <c r="QXL69" s="77"/>
      <c r="QXM69" s="77"/>
      <c r="QXN69" s="77"/>
      <c r="QXO69" s="77"/>
      <c r="QXP69" s="77"/>
      <c r="QXQ69" s="77"/>
      <c r="QXR69" s="77"/>
      <c r="QXS69" s="77"/>
      <c r="QXT69" s="77"/>
      <c r="QXU69" s="77"/>
      <c r="QXV69" s="77"/>
      <c r="QXW69" s="77"/>
      <c r="QXX69" s="77"/>
      <c r="QXY69" s="77"/>
      <c r="QXZ69" s="77"/>
      <c r="QYA69" s="77"/>
      <c r="QYB69" s="77"/>
      <c r="QYC69" s="77"/>
      <c r="QYD69" s="77"/>
      <c r="QYE69" s="77"/>
      <c r="QYF69" s="77"/>
      <c r="QYG69" s="77"/>
      <c r="QYH69" s="77"/>
      <c r="QYI69" s="77"/>
      <c r="QYJ69" s="77"/>
      <c r="QYK69" s="77"/>
      <c r="QYL69" s="77"/>
      <c r="QYM69" s="77"/>
      <c r="QYN69" s="77"/>
      <c r="QYO69" s="77"/>
      <c r="QYP69" s="77"/>
      <c r="QYQ69" s="77"/>
      <c r="QYR69" s="77"/>
      <c r="QYS69" s="77"/>
      <c r="QYT69" s="77"/>
      <c r="QYU69" s="77"/>
      <c r="QYV69" s="77"/>
      <c r="QYW69" s="77"/>
      <c r="QYX69" s="77"/>
      <c r="QYY69" s="77"/>
      <c r="QYZ69" s="77"/>
      <c r="QZA69" s="77"/>
      <c r="QZB69" s="77"/>
      <c r="QZC69" s="77"/>
      <c r="QZD69" s="77"/>
      <c r="QZE69" s="77"/>
      <c r="QZF69" s="77"/>
      <c r="QZG69" s="77"/>
      <c r="QZH69" s="77"/>
      <c r="QZI69" s="77"/>
      <c r="QZJ69" s="77"/>
      <c r="QZK69" s="77"/>
      <c r="QZL69" s="77"/>
      <c r="QZM69" s="77"/>
      <c r="QZN69" s="77"/>
      <c r="QZO69" s="77"/>
      <c r="QZP69" s="77"/>
      <c r="QZQ69" s="77"/>
      <c r="QZR69" s="77"/>
      <c r="QZS69" s="77"/>
      <c r="QZT69" s="77"/>
      <c r="QZU69" s="77"/>
      <c r="QZV69" s="77"/>
      <c r="QZW69" s="77"/>
      <c r="QZX69" s="77"/>
      <c r="QZY69" s="77"/>
      <c r="QZZ69" s="77"/>
      <c r="RAA69" s="77"/>
      <c r="RAB69" s="77"/>
      <c r="RAC69" s="77"/>
      <c r="RAD69" s="77"/>
      <c r="RAE69" s="77"/>
      <c r="RAF69" s="77"/>
      <c r="RAG69" s="77"/>
      <c r="RAH69" s="77"/>
      <c r="RAI69" s="77"/>
      <c r="RAJ69" s="77"/>
      <c r="RAK69" s="77"/>
      <c r="RAL69" s="77"/>
      <c r="RAM69" s="77"/>
      <c r="RAN69" s="77"/>
      <c r="RAO69" s="77"/>
      <c r="RAP69" s="77"/>
      <c r="RAQ69" s="77"/>
      <c r="RAR69" s="77"/>
      <c r="RAS69" s="77"/>
      <c r="RAT69" s="77"/>
      <c r="RAU69" s="77"/>
      <c r="RAV69" s="77"/>
      <c r="RAW69" s="77"/>
      <c r="RAX69" s="77"/>
      <c r="RAY69" s="77"/>
      <c r="RAZ69" s="77"/>
      <c r="RBA69" s="77"/>
      <c r="RBB69" s="77"/>
      <c r="RBC69" s="77"/>
      <c r="RBD69" s="77"/>
      <c r="RBE69" s="77"/>
      <c r="RBF69" s="77"/>
      <c r="RBG69" s="77"/>
      <c r="RBH69" s="77"/>
      <c r="RBI69" s="77"/>
      <c r="RBJ69" s="77"/>
      <c r="RBK69" s="77"/>
      <c r="RBL69" s="77"/>
      <c r="RBM69" s="77"/>
      <c r="RBN69" s="77"/>
      <c r="RBO69" s="77"/>
      <c r="RBP69" s="77"/>
      <c r="RBQ69" s="77"/>
      <c r="RBR69" s="77"/>
      <c r="RBS69" s="77"/>
      <c r="RBT69" s="77"/>
      <c r="RBU69" s="77"/>
      <c r="RBV69" s="77"/>
      <c r="RBW69" s="77"/>
      <c r="RBX69" s="77"/>
      <c r="RBY69" s="77"/>
      <c r="RBZ69" s="77"/>
      <c r="RCA69" s="77"/>
      <c r="RCB69" s="77"/>
      <c r="RCC69" s="77"/>
      <c r="RCD69" s="77"/>
      <c r="RCE69" s="77"/>
      <c r="RCF69" s="77"/>
      <c r="RCG69" s="77"/>
      <c r="RCH69" s="77"/>
      <c r="RCI69" s="77"/>
      <c r="RCJ69" s="77"/>
      <c r="RCK69" s="77"/>
      <c r="RCL69" s="77"/>
      <c r="RCM69" s="77"/>
      <c r="RCN69" s="77"/>
      <c r="RCO69" s="77"/>
      <c r="RCP69" s="77"/>
      <c r="RCQ69" s="77"/>
      <c r="RCR69" s="77"/>
      <c r="RCS69" s="77"/>
      <c r="RCT69" s="77"/>
      <c r="RCU69" s="77"/>
      <c r="RCV69" s="77"/>
      <c r="RCW69" s="77"/>
      <c r="RCX69" s="77"/>
      <c r="RCY69" s="77"/>
      <c r="RCZ69" s="77"/>
      <c r="RDA69" s="77"/>
      <c r="RDB69" s="77"/>
      <c r="RDC69" s="77"/>
      <c r="RDD69" s="77"/>
      <c r="RDE69" s="77"/>
      <c r="RDF69" s="77"/>
      <c r="RDG69" s="77"/>
      <c r="RDH69" s="77"/>
      <c r="RDI69" s="77"/>
      <c r="RDJ69" s="77"/>
      <c r="RDK69" s="77"/>
      <c r="RDL69" s="77"/>
      <c r="RDM69" s="77"/>
      <c r="RDN69" s="77"/>
      <c r="RDO69" s="77"/>
      <c r="RDP69" s="77"/>
      <c r="RDQ69" s="77"/>
      <c r="RDR69" s="77"/>
      <c r="RDS69" s="77"/>
      <c r="RDT69" s="77"/>
      <c r="RDU69" s="77"/>
      <c r="RDV69" s="77"/>
      <c r="RDW69" s="77"/>
      <c r="RDX69" s="77"/>
      <c r="RDY69" s="77"/>
      <c r="RDZ69" s="77"/>
      <c r="REA69" s="77"/>
      <c r="REB69" s="77"/>
      <c r="REC69" s="77"/>
      <c r="RED69" s="77"/>
      <c r="REE69" s="77"/>
      <c r="REF69" s="77"/>
      <c r="REG69" s="77"/>
      <c r="REH69" s="77"/>
      <c r="REI69" s="77"/>
      <c r="REJ69" s="77"/>
      <c r="REK69" s="77"/>
      <c r="REL69" s="77"/>
      <c r="REM69" s="77"/>
      <c r="REN69" s="77"/>
      <c r="REO69" s="77"/>
      <c r="REP69" s="77"/>
      <c r="REQ69" s="77"/>
      <c r="RER69" s="77"/>
      <c r="RES69" s="77"/>
      <c r="RET69" s="77"/>
      <c r="REU69" s="77"/>
      <c r="REV69" s="77"/>
      <c r="REW69" s="77"/>
      <c r="REX69" s="77"/>
      <c r="REY69" s="77"/>
      <c r="REZ69" s="77"/>
      <c r="RFA69" s="77"/>
      <c r="RFB69" s="77"/>
      <c r="RFC69" s="77"/>
      <c r="RFD69" s="77"/>
      <c r="RFE69" s="77"/>
      <c r="RFF69" s="77"/>
      <c r="RFG69" s="77"/>
      <c r="RFH69" s="77"/>
      <c r="RFI69" s="77"/>
      <c r="RFJ69" s="77"/>
      <c r="RFK69" s="77"/>
      <c r="RFL69" s="77"/>
      <c r="RFM69" s="77"/>
      <c r="RFN69" s="77"/>
      <c r="RFO69" s="77"/>
      <c r="RFP69" s="77"/>
      <c r="RFQ69" s="77"/>
      <c r="RFR69" s="77"/>
      <c r="RFS69" s="77"/>
      <c r="RFT69" s="77"/>
      <c r="RFU69" s="77"/>
      <c r="RFV69" s="77"/>
      <c r="RFW69" s="77"/>
      <c r="RFX69" s="77"/>
      <c r="RFY69" s="77"/>
      <c r="RFZ69" s="77"/>
      <c r="RGA69" s="77"/>
      <c r="RGB69" s="77"/>
      <c r="RGC69" s="77"/>
      <c r="RGD69" s="77"/>
      <c r="RGE69" s="77"/>
      <c r="RGF69" s="77"/>
      <c r="RGG69" s="77"/>
      <c r="RGH69" s="77"/>
      <c r="RGI69" s="77"/>
      <c r="RGJ69" s="77"/>
      <c r="RGK69" s="77"/>
      <c r="RGL69" s="77"/>
      <c r="RGM69" s="77"/>
      <c r="RGN69" s="77"/>
      <c r="RGO69" s="77"/>
      <c r="RGP69" s="77"/>
      <c r="RGQ69" s="77"/>
      <c r="RGR69" s="77"/>
      <c r="RGS69" s="77"/>
      <c r="RGT69" s="77"/>
      <c r="RGU69" s="77"/>
      <c r="RGV69" s="77"/>
      <c r="RGW69" s="77"/>
      <c r="RGX69" s="77"/>
      <c r="RGY69" s="77"/>
      <c r="RGZ69" s="77"/>
      <c r="RHA69" s="77"/>
      <c r="RHB69" s="77"/>
      <c r="RHC69" s="77"/>
      <c r="RHD69" s="77"/>
      <c r="RHE69" s="77"/>
      <c r="RHF69" s="77"/>
      <c r="RHG69" s="77"/>
      <c r="RHH69" s="77"/>
      <c r="RHI69" s="77"/>
      <c r="RHJ69" s="77"/>
      <c r="RHK69" s="77"/>
      <c r="RHL69" s="77"/>
      <c r="RHM69" s="77"/>
      <c r="RHN69" s="77"/>
      <c r="RHO69" s="77"/>
      <c r="RHP69" s="77"/>
      <c r="RHQ69" s="77"/>
      <c r="RHR69" s="77"/>
      <c r="RHS69" s="77"/>
      <c r="RHT69" s="77"/>
      <c r="RHU69" s="77"/>
      <c r="RHV69" s="77"/>
      <c r="RHW69" s="77"/>
      <c r="RHX69" s="77"/>
      <c r="RHY69" s="77"/>
      <c r="RHZ69" s="77"/>
      <c r="RIA69" s="77"/>
      <c r="RIB69" s="77"/>
      <c r="RIC69" s="77"/>
      <c r="RID69" s="77"/>
      <c r="RIE69" s="77"/>
      <c r="RIF69" s="77"/>
      <c r="RIG69" s="77"/>
      <c r="RIH69" s="77"/>
      <c r="RII69" s="77"/>
      <c r="RIJ69" s="77"/>
      <c r="RIK69" s="77"/>
      <c r="RIL69" s="77"/>
      <c r="RIM69" s="77"/>
      <c r="RIN69" s="77"/>
      <c r="RIO69" s="77"/>
      <c r="RIP69" s="77"/>
      <c r="RIQ69" s="77"/>
      <c r="RIR69" s="77"/>
      <c r="RIS69" s="77"/>
      <c r="RIT69" s="77"/>
      <c r="RIU69" s="77"/>
      <c r="RIV69" s="77"/>
      <c r="RIW69" s="77"/>
      <c r="RIX69" s="77"/>
      <c r="RIY69" s="77"/>
      <c r="RIZ69" s="77"/>
      <c r="RJA69" s="77"/>
      <c r="RJB69" s="77"/>
      <c r="RJC69" s="77"/>
      <c r="RJD69" s="77"/>
      <c r="RJE69" s="77"/>
      <c r="RJF69" s="77"/>
      <c r="RJG69" s="77"/>
      <c r="RJH69" s="77"/>
      <c r="RJI69" s="77"/>
      <c r="RJJ69" s="77"/>
      <c r="RJK69" s="77"/>
      <c r="RJL69" s="77"/>
      <c r="RJM69" s="77"/>
      <c r="RJN69" s="77"/>
      <c r="RJO69" s="77"/>
      <c r="RJP69" s="77"/>
      <c r="RJQ69" s="77"/>
      <c r="RJR69" s="77"/>
      <c r="RJS69" s="77"/>
      <c r="RJT69" s="77"/>
      <c r="RJU69" s="77"/>
      <c r="RJV69" s="77"/>
      <c r="RJW69" s="77"/>
      <c r="RJX69" s="77"/>
      <c r="RJY69" s="77"/>
      <c r="RJZ69" s="77"/>
      <c r="RKA69" s="77"/>
      <c r="RKB69" s="77"/>
      <c r="RKC69" s="77"/>
      <c r="RKD69" s="77"/>
      <c r="RKE69" s="77"/>
      <c r="RKF69" s="77"/>
      <c r="RKG69" s="77"/>
      <c r="RKH69" s="77"/>
      <c r="RKI69" s="77"/>
      <c r="RKJ69" s="77"/>
      <c r="RKK69" s="77"/>
      <c r="RKL69" s="77"/>
      <c r="RKM69" s="77"/>
      <c r="RKN69" s="77"/>
      <c r="RKO69" s="77"/>
      <c r="RKP69" s="77"/>
      <c r="RKQ69" s="77"/>
      <c r="RKR69" s="77"/>
      <c r="RKS69" s="77"/>
      <c r="RKT69" s="77"/>
      <c r="RKU69" s="77"/>
      <c r="RKV69" s="77"/>
      <c r="RKW69" s="77"/>
      <c r="RKX69" s="77"/>
      <c r="RKY69" s="77"/>
      <c r="RKZ69" s="77"/>
      <c r="RLA69" s="77"/>
      <c r="RLB69" s="77"/>
      <c r="RLC69" s="77"/>
      <c r="RLD69" s="77"/>
      <c r="RLE69" s="77"/>
      <c r="RLF69" s="77"/>
      <c r="RLG69" s="77"/>
      <c r="RLH69" s="77"/>
      <c r="RLI69" s="77"/>
      <c r="RLJ69" s="77"/>
      <c r="RLK69" s="77"/>
      <c r="RLL69" s="77"/>
      <c r="RLM69" s="77"/>
      <c r="RLN69" s="77"/>
      <c r="RLO69" s="77"/>
      <c r="RLP69" s="77"/>
      <c r="RLQ69" s="77"/>
      <c r="RLR69" s="77"/>
      <c r="RLS69" s="77"/>
      <c r="RLT69" s="77"/>
      <c r="RLU69" s="77"/>
      <c r="RLV69" s="77"/>
      <c r="RLW69" s="77"/>
      <c r="RLX69" s="77"/>
      <c r="RLY69" s="77"/>
      <c r="RLZ69" s="77"/>
      <c r="RMA69" s="77"/>
      <c r="RMB69" s="77"/>
      <c r="RMC69" s="77"/>
      <c r="RMD69" s="77"/>
      <c r="RME69" s="77"/>
      <c r="RMF69" s="77"/>
      <c r="RMG69" s="77"/>
      <c r="RMH69" s="77"/>
      <c r="RMI69" s="77"/>
      <c r="RMJ69" s="77"/>
      <c r="RMK69" s="77"/>
      <c r="RML69" s="77"/>
      <c r="RMM69" s="77"/>
      <c r="RMN69" s="77"/>
      <c r="RMO69" s="77"/>
      <c r="RMP69" s="77"/>
      <c r="RMQ69" s="77"/>
      <c r="RMR69" s="77"/>
      <c r="RMS69" s="77"/>
      <c r="RMT69" s="77"/>
      <c r="RMU69" s="77"/>
      <c r="RMV69" s="77"/>
      <c r="RMW69" s="77"/>
      <c r="RMX69" s="77"/>
      <c r="RMY69" s="77"/>
      <c r="RMZ69" s="77"/>
      <c r="RNA69" s="77"/>
      <c r="RNB69" s="77"/>
      <c r="RNC69" s="77"/>
      <c r="RND69" s="77"/>
      <c r="RNE69" s="77"/>
      <c r="RNF69" s="77"/>
      <c r="RNG69" s="77"/>
      <c r="RNH69" s="77"/>
      <c r="RNI69" s="77"/>
      <c r="RNJ69" s="77"/>
      <c r="RNK69" s="77"/>
      <c r="RNL69" s="77"/>
      <c r="RNM69" s="77"/>
      <c r="RNN69" s="77"/>
      <c r="RNO69" s="77"/>
      <c r="RNP69" s="77"/>
      <c r="RNQ69" s="77"/>
      <c r="RNR69" s="77"/>
      <c r="RNS69" s="77"/>
      <c r="RNT69" s="77"/>
      <c r="RNU69" s="77"/>
      <c r="RNV69" s="77"/>
      <c r="RNW69" s="77"/>
      <c r="RNX69" s="77"/>
      <c r="RNY69" s="77"/>
      <c r="RNZ69" s="77"/>
      <c r="ROA69" s="77"/>
      <c r="ROB69" s="77"/>
      <c r="ROC69" s="77"/>
      <c r="ROD69" s="77"/>
      <c r="ROE69" s="77"/>
      <c r="ROF69" s="77"/>
      <c r="ROG69" s="77"/>
      <c r="ROH69" s="77"/>
      <c r="ROI69" s="77"/>
      <c r="ROJ69" s="77"/>
      <c r="ROK69" s="77"/>
      <c r="ROL69" s="77"/>
      <c r="ROM69" s="77"/>
      <c r="RON69" s="77"/>
      <c r="ROO69" s="77"/>
      <c r="ROP69" s="77"/>
      <c r="ROQ69" s="77"/>
      <c r="ROR69" s="77"/>
      <c r="ROS69" s="77"/>
      <c r="ROT69" s="77"/>
      <c r="ROU69" s="77"/>
      <c r="ROV69" s="77"/>
      <c r="ROW69" s="77"/>
      <c r="ROX69" s="77"/>
      <c r="ROY69" s="77"/>
      <c r="ROZ69" s="77"/>
      <c r="RPA69" s="77"/>
      <c r="RPB69" s="77"/>
      <c r="RPC69" s="77"/>
      <c r="RPD69" s="77"/>
      <c r="RPE69" s="77"/>
      <c r="RPF69" s="77"/>
      <c r="RPG69" s="77"/>
      <c r="RPH69" s="77"/>
      <c r="RPI69" s="77"/>
      <c r="RPJ69" s="77"/>
      <c r="RPK69" s="77"/>
      <c r="RPL69" s="77"/>
      <c r="RPM69" s="77"/>
      <c r="RPN69" s="77"/>
      <c r="RPO69" s="77"/>
      <c r="RPP69" s="77"/>
      <c r="RPQ69" s="77"/>
      <c r="RPR69" s="77"/>
      <c r="RPS69" s="77"/>
      <c r="RPT69" s="77"/>
      <c r="RPU69" s="77"/>
      <c r="RPV69" s="77"/>
      <c r="RPW69" s="77"/>
      <c r="RPX69" s="77"/>
      <c r="RPY69" s="77"/>
      <c r="RPZ69" s="77"/>
      <c r="RQA69" s="77"/>
      <c r="RQB69" s="77"/>
      <c r="RQC69" s="77"/>
      <c r="RQD69" s="77"/>
      <c r="RQE69" s="77"/>
      <c r="RQF69" s="77"/>
      <c r="RQG69" s="77"/>
      <c r="RQH69" s="77"/>
      <c r="RQI69" s="77"/>
      <c r="RQJ69" s="77"/>
      <c r="RQK69" s="77"/>
      <c r="RQL69" s="77"/>
      <c r="RQM69" s="77"/>
      <c r="RQN69" s="77"/>
      <c r="RQO69" s="77"/>
      <c r="RQP69" s="77"/>
      <c r="RQQ69" s="77"/>
      <c r="RQR69" s="77"/>
      <c r="RQS69" s="77"/>
      <c r="RQT69" s="77"/>
      <c r="RQU69" s="77"/>
      <c r="RQV69" s="77"/>
      <c r="RQW69" s="77"/>
      <c r="RQX69" s="77"/>
      <c r="RQY69" s="77"/>
      <c r="RQZ69" s="77"/>
      <c r="RRA69" s="77"/>
      <c r="RRB69" s="77"/>
      <c r="RRC69" s="77"/>
      <c r="RRD69" s="77"/>
      <c r="RRE69" s="77"/>
      <c r="RRF69" s="77"/>
      <c r="RRG69" s="77"/>
      <c r="RRH69" s="77"/>
      <c r="RRI69" s="77"/>
      <c r="RRJ69" s="77"/>
      <c r="RRK69" s="77"/>
      <c r="RRL69" s="77"/>
      <c r="RRM69" s="77"/>
      <c r="RRN69" s="77"/>
      <c r="RRO69" s="77"/>
      <c r="RRP69" s="77"/>
      <c r="RRQ69" s="77"/>
      <c r="RRR69" s="77"/>
      <c r="RRS69" s="77"/>
      <c r="RRT69" s="77"/>
      <c r="RRU69" s="77"/>
      <c r="RRV69" s="77"/>
      <c r="RRW69" s="77"/>
      <c r="RRX69" s="77"/>
      <c r="RRY69" s="77"/>
      <c r="RRZ69" s="77"/>
      <c r="RSA69" s="77"/>
      <c r="RSB69" s="77"/>
      <c r="RSC69" s="77"/>
      <c r="RSD69" s="77"/>
      <c r="RSE69" s="77"/>
      <c r="RSF69" s="77"/>
      <c r="RSG69" s="77"/>
      <c r="RSH69" s="77"/>
      <c r="RSI69" s="77"/>
      <c r="RSJ69" s="77"/>
      <c r="RSK69" s="77"/>
      <c r="RSL69" s="77"/>
      <c r="RSM69" s="77"/>
      <c r="RSN69" s="77"/>
      <c r="RSO69" s="77"/>
      <c r="RSP69" s="77"/>
      <c r="RSQ69" s="77"/>
      <c r="RSR69" s="77"/>
      <c r="RSS69" s="77"/>
      <c r="RST69" s="77"/>
      <c r="RSU69" s="77"/>
      <c r="RSV69" s="77"/>
      <c r="RSW69" s="77"/>
      <c r="RSX69" s="77"/>
      <c r="RSY69" s="77"/>
      <c r="RSZ69" s="77"/>
      <c r="RTA69" s="77"/>
      <c r="RTB69" s="77"/>
      <c r="RTC69" s="77"/>
      <c r="RTD69" s="77"/>
      <c r="RTE69" s="77"/>
      <c r="RTF69" s="77"/>
      <c r="RTG69" s="77"/>
      <c r="RTH69" s="77"/>
      <c r="RTI69" s="77"/>
      <c r="RTJ69" s="77"/>
      <c r="RTK69" s="77"/>
      <c r="RTL69" s="77"/>
      <c r="RTM69" s="77"/>
      <c r="RTN69" s="77"/>
      <c r="RTO69" s="77"/>
      <c r="RTP69" s="77"/>
      <c r="RTQ69" s="77"/>
      <c r="RTR69" s="77"/>
      <c r="RTS69" s="77"/>
      <c r="RTT69" s="77"/>
      <c r="RTU69" s="77"/>
      <c r="RTV69" s="77"/>
      <c r="RTW69" s="77"/>
      <c r="RTX69" s="77"/>
      <c r="RTY69" s="77"/>
      <c r="RTZ69" s="77"/>
      <c r="RUA69" s="77"/>
      <c r="RUB69" s="77"/>
      <c r="RUC69" s="77"/>
      <c r="RUD69" s="77"/>
      <c r="RUE69" s="77"/>
      <c r="RUF69" s="77"/>
      <c r="RUG69" s="77"/>
      <c r="RUH69" s="77"/>
      <c r="RUI69" s="77"/>
      <c r="RUJ69" s="77"/>
      <c r="RUK69" s="77"/>
      <c r="RUL69" s="77"/>
      <c r="RUM69" s="77"/>
      <c r="RUN69" s="77"/>
      <c r="RUO69" s="77"/>
      <c r="RUP69" s="77"/>
      <c r="RUQ69" s="77"/>
      <c r="RUR69" s="77"/>
      <c r="RUS69" s="77"/>
      <c r="RUT69" s="77"/>
      <c r="RUU69" s="77"/>
      <c r="RUV69" s="77"/>
      <c r="RUW69" s="77"/>
      <c r="RUX69" s="77"/>
      <c r="RUY69" s="77"/>
      <c r="RUZ69" s="77"/>
      <c r="RVA69" s="77"/>
      <c r="RVB69" s="77"/>
      <c r="RVC69" s="77"/>
      <c r="RVD69" s="77"/>
      <c r="RVE69" s="77"/>
      <c r="RVF69" s="77"/>
      <c r="RVG69" s="77"/>
      <c r="RVH69" s="77"/>
      <c r="RVI69" s="77"/>
      <c r="RVJ69" s="77"/>
      <c r="RVK69" s="77"/>
      <c r="RVL69" s="77"/>
      <c r="RVM69" s="77"/>
      <c r="RVN69" s="77"/>
      <c r="RVO69" s="77"/>
      <c r="RVP69" s="77"/>
      <c r="RVQ69" s="77"/>
      <c r="RVR69" s="77"/>
      <c r="RVS69" s="77"/>
      <c r="RVT69" s="77"/>
      <c r="RVU69" s="77"/>
      <c r="RVV69" s="77"/>
      <c r="RVW69" s="77"/>
      <c r="RVX69" s="77"/>
      <c r="RVY69" s="77"/>
      <c r="RVZ69" s="77"/>
      <c r="RWA69" s="77"/>
      <c r="RWB69" s="77"/>
      <c r="RWC69" s="77"/>
      <c r="RWD69" s="77"/>
      <c r="RWE69" s="77"/>
      <c r="RWF69" s="77"/>
      <c r="RWG69" s="77"/>
      <c r="RWH69" s="77"/>
      <c r="RWI69" s="77"/>
      <c r="RWJ69" s="77"/>
      <c r="RWK69" s="77"/>
      <c r="RWL69" s="77"/>
      <c r="RWM69" s="77"/>
      <c r="RWN69" s="77"/>
      <c r="RWO69" s="77"/>
      <c r="RWP69" s="77"/>
      <c r="RWQ69" s="77"/>
      <c r="RWR69" s="77"/>
      <c r="RWS69" s="77"/>
      <c r="RWT69" s="77"/>
      <c r="RWU69" s="77"/>
      <c r="RWV69" s="77"/>
      <c r="RWW69" s="77"/>
      <c r="RWX69" s="77"/>
      <c r="RWY69" s="77"/>
      <c r="RWZ69" s="77"/>
      <c r="RXA69" s="77"/>
      <c r="RXB69" s="77"/>
      <c r="RXC69" s="77"/>
      <c r="RXD69" s="77"/>
      <c r="RXE69" s="77"/>
      <c r="RXF69" s="77"/>
      <c r="RXG69" s="77"/>
      <c r="RXH69" s="77"/>
      <c r="RXI69" s="77"/>
      <c r="RXJ69" s="77"/>
      <c r="RXK69" s="77"/>
      <c r="RXL69" s="77"/>
      <c r="RXM69" s="77"/>
      <c r="RXN69" s="77"/>
      <c r="RXO69" s="77"/>
      <c r="RXP69" s="77"/>
      <c r="RXQ69" s="77"/>
      <c r="RXR69" s="77"/>
      <c r="RXS69" s="77"/>
      <c r="RXT69" s="77"/>
      <c r="RXU69" s="77"/>
      <c r="RXV69" s="77"/>
      <c r="RXW69" s="77"/>
      <c r="RXX69" s="77"/>
      <c r="RXY69" s="77"/>
      <c r="RXZ69" s="77"/>
      <c r="RYA69" s="77"/>
      <c r="RYB69" s="77"/>
      <c r="RYC69" s="77"/>
      <c r="RYD69" s="77"/>
      <c r="RYE69" s="77"/>
      <c r="RYF69" s="77"/>
      <c r="RYG69" s="77"/>
      <c r="RYH69" s="77"/>
      <c r="RYI69" s="77"/>
      <c r="RYJ69" s="77"/>
      <c r="RYK69" s="77"/>
      <c r="RYL69" s="77"/>
      <c r="RYM69" s="77"/>
      <c r="RYN69" s="77"/>
      <c r="RYO69" s="77"/>
      <c r="RYP69" s="77"/>
      <c r="RYQ69" s="77"/>
      <c r="RYR69" s="77"/>
      <c r="RYS69" s="77"/>
      <c r="RYT69" s="77"/>
      <c r="RYU69" s="77"/>
      <c r="RYV69" s="77"/>
      <c r="RYW69" s="77"/>
      <c r="RYX69" s="77"/>
      <c r="RYY69" s="77"/>
      <c r="RYZ69" s="77"/>
      <c r="RZA69" s="77"/>
      <c r="RZB69" s="77"/>
      <c r="RZC69" s="77"/>
      <c r="RZD69" s="77"/>
      <c r="RZE69" s="77"/>
      <c r="RZF69" s="77"/>
      <c r="RZG69" s="77"/>
      <c r="RZH69" s="77"/>
      <c r="RZI69" s="77"/>
      <c r="RZJ69" s="77"/>
      <c r="RZK69" s="77"/>
      <c r="RZL69" s="77"/>
      <c r="RZM69" s="77"/>
      <c r="RZN69" s="77"/>
      <c r="RZO69" s="77"/>
      <c r="RZP69" s="77"/>
      <c r="RZQ69" s="77"/>
      <c r="RZR69" s="77"/>
      <c r="RZS69" s="77"/>
      <c r="RZT69" s="77"/>
      <c r="RZU69" s="77"/>
      <c r="RZV69" s="77"/>
      <c r="RZW69" s="77"/>
      <c r="RZX69" s="77"/>
      <c r="RZY69" s="77"/>
      <c r="RZZ69" s="77"/>
      <c r="SAA69" s="77"/>
      <c r="SAB69" s="77"/>
      <c r="SAC69" s="77"/>
      <c r="SAD69" s="77"/>
      <c r="SAE69" s="77"/>
      <c r="SAF69" s="77"/>
      <c r="SAG69" s="77"/>
      <c r="SAH69" s="77"/>
      <c r="SAI69" s="77"/>
      <c r="SAJ69" s="77"/>
      <c r="SAK69" s="77"/>
      <c r="SAL69" s="77"/>
      <c r="SAM69" s="77"/>
      <c r="SAN69" s="77"/>
      <c r="SAO69" s="77"/>
      <c r="SAP69" s="77"/>
      <c r="SAQ69" s="77"/>
      <c r="SAR69" s="77"/>
      <c r="SAS69" s="77"/>
      <c r="SAT69" s="77"/>
      <c r="SAU69" s="77"/>
      <c r="SAV69" s="77"/>
      <c r="SAW69" s="77"/>
      <c r="SAX69" s="77"/>
      <c r="SAY69" s="77"/>
      <c r="SAZ69" s="77"/>
      <c r="SBA69" s="77"/>
      <c r="SBB69" s="77"/>
      <c r="SBC69" s="77"/>
      <c r="SBD69" s="77"/>
      <c r="SBE69" s="77"/>
      <c r="SBF69" s="77"/>
      <c r="SBG69" s="77"/>
      <c r="SBH69" s="77"/>
      <c r="SBI69" s="77"/>
      <c r="SBJ69" s="77"/>
      <c r="SBK69" s="77"/>
      <c r="SBL69" s="77"/>
      <c r="SBM69" s="77"/>
      <c r="SBN69" s="77"/>
      <c r="SBO69" s="77"/>
      <c r="SBP69" s="77"/>
      <c r="SBQ69" s="77"/>
      <c r="SBR69" s="77"/>
      <c r="SBS69" s="77"/>
      <c r="SBT69" s="77"/>
      <c r="SBU69" s="77"/>
      <c r="SBV69" s="77"/>
      <c r="SBW69" s="77"/>
      <c r="SBX69" s="77"/>
      <c r="SBY69" s="77"/>
      <c r="SBZ69" s="77"/>
      <c r="SCA69" s="77"/>
      <c r="SCB69" s="77"/>
      <c r="SCC69" s="77"/>
      <c r="SCD69" s="77"/>
      <c r="SCE69" s="77"/>
      <c r="SCF69" s="77"/>
      <c r="SCG69" s="77"/>
      <c r="SCH69" s="77"/>
      <c r="SCI69" s="77"/>
      <c r="SCJ69" s="77"/>
      <c r="SCK69" s="77"/>
      <c r="SCL69" s="77"/>
      <c r="SCM69" s="77"/>
      <c r="SCN69" s="77"/>
      <c r="SCO69" s="77"/>
      <c r="SCP69" s="77"/>
      <c r="SCQ69" s="77"/>
      <c r="SCR69" s="77"/>
      <c r="SCS69" s="77"/>
      <c r="SCT69" s="77"/>
      <c r="SCU69" s="77"/>
      <c r="SCV69" s="77"/>
      <c r="SCW69" s="77"/>
      <c r="SCX69" s="77"/>
      <c r="SCY69" s="77"/>
      <c r="SCZ69" s="77"/>
      <c r="SDA69" s="77"/>
      <c r="SDB69" s="77"/>
      <c r="SDC69" s="77"/>
      <c r="SDD69" s="77"/>
      <c r="SDE69" s="77"/>
      <c r="SDF69" s="77"/>
      <c r="SDG69" s="77"/>
      <c r="SDH69" s="77"/>
      <c r="SDI69" s="77"/>
      <c r="SDJ69" s="77"/>
      <c r="SDK69" s="77"/>
      <c r="SDL69" s="77"/>
      <c r="SDM69" s="77"/>
      <c r="SDN69" s="77"/>
      <c r="SDO69" s="77"/>
      <c r="SDP69" s="77"/>
      <c r="SDQ69" s="77"/>
      <c r="SDR69" s="77"/>
      <c r="SDS69" s="77"/>
      <c r="SDT69" s="77"/>
      <c r="SDU69" s="77"/>
      <c r="SDV69" s="77"/>
      <c r="SDW69" s="77"/>
      <c r="SDX69" s="77"/>
      <c r="SDY69" s="77"/>
      <c r="SDZ69" s="77"/>
      <c r="SEA69" s="77"/>
      <c r="SEB69" s="77"/>
      <c r="SEC69" s="77"/>
      <c r="SED69" s="77"/>
      <c r="SEE69" s="77"/>
      <c r="SEF69" s="77"/>
      <c r="SEG69" s="77"/>
      <c r="SEH69" s="77"/>
      <c r="SEI69" s="77"/>
      <c r="SEJ69" s="77"/>
      <c r="SEK69" s="77"/>
      <c r="SEL69" s="77"/>
      <c r="SEM69" s="77"/>
      <c r="SEN69" s="77"/>
      <c r="SEO69" s="77"/>
      <c r="SEP69" s="77"/>
      <c r="SEQ69" s="77"/>
      <c r="SER69" s="77"/>
      <c r="SES69" s="77"/>
      <c r="SET69" s="77"/>
      <c r="SEU69" s="77"/>
      <c r="SEV69" s="77"/>
      <c r="SEW69" s="77"/>
      <c r="SEX69" s="77"/>
      <c r="SEY69" s="77"/>
      <c r="SEZ69" s="77"/>
      <c r="SFA69" s="77"/>
      <c r="SFB69" s="77"/>
      <c r="SFC69" s="77"/>
      <c r="SFD69" s="77"/>
      <c r="SFE69" s="77"/>
      <c r="SFF69" s="77"/>
      <c r="SFG69" s="77"/>
      <c r="SFH69" s="77"/>
      <c r="SFI69" s="77"/>
      <c r="SFJ69" s="77"/>
      <c r="SFK69" s="77"/>
      <c r="SFL69" s="77"/>
      <c r="SFM69" s="77"/>
      <c r="SFN69" s="77"/>
      <c r="SFO69" s="77"/>
      <c r="SFP69" s="77"/>
      <c r="SFQ69" s="77"/>
      <c r="SFR69" s="77"/>
      <c r="SFS69" s="77"/>
      <c r="SFT69" s="77"/>
      <c r="SFU69" s="77"/>
      <c r="SFV69" s="77"/>
      <c r="SFW69" s="77"/>
      <c r="SFX69" s="77"/>
      <c r="SFY69" s="77"/>
      <c r="SFZ69" s="77"/>
      <c r="SGA69" s="77"/>
      <c r="SGB69" s="77"/>
      <c r="SGC69" s="77"/>
      <c r="SGD69" s="77"/>
      <c r="SGE69" s="77"/>
      <c r="SGF69" s="77"/>
      <c r="SGG69" s="77"/>
      <c r="SGH69" s="77"/>
      <c r="SGI69" s="77"/>
      <c r="SGJ69" s="77"/>
      <c r="SGK69" s="77"/>
      <c r="SGL69" s="77"/>
      <c r="SGM69" s="77"/>
      <c r="SGN69" s="77"/>
      <c r="SGO69" s="77"/>
      <c r="SGP69" s="77"/>
      <c r="SGQ69" s="77"/>
      <c r="SGR69" s="77"/>
      <c r="SGS69" s="77"/>
      <c r="SGT69" s="77"/>
      <c r="SGU69" s="77"/>
      <c r="SGV69" s="77"/>
      <c r="SGW69" s="77"/>
      <c r="SGX69" s="77"/>
      <c r="SGY69" s="77"/>
      <c r="SGZ69" s="77"/>
      <c r="SHA69" s="77"/>
      <c r="SHB69" s="77"/>
      <c r="SHC69" s="77"/>
      <c r="SHD69" s="77"/>
      <c r="SHE69" s="77"/>
      <c r="SHF69" s="77"/>
      <c r="SHG69" s="77"/>
      <c r="SHH69" s="77"/>
      <c r="SHI69" s="77"/>
      <c r="SHJ69" s="77"/>
      <c r="SHK69" s="77"/>
      <c r="SHL69" s="77"/>
      <c r="SHM69" s="77"/>
      <c r="SHN69" s="77"/>
      <c r="SHO69" s="77"/>
      <c r="SHP69" s="77"/>
      <c r="SHQ69" s="77"/>
      <c r="SHR69" s="77"/>
      <c r="SHS69" s="77"/>
      <c r="SHT69" s="77"/>
      <c r="SHU69" s="77"/>
      <c r="SHV69" s="77"/>
      <c r="SHW69" s="77"/>
      <c r="SHX69" s="77"/>
      <c r="SHY69" s="77"/>
      <c r="SHZ69" s="77"/>
      <c r="SIA69" s="77"/>
      <c r="SIB69" s="77"/>
      <c r="SIC69" s="77"/>
      <c r="SID69" s="77"/>
      <c r="SIE69" s="77"/>
      <c r="SIF69" s="77"/>
      <c r="SIG69" s="77"/>
      <c r="SIH69" s="77"/>
      <c r="SII69" s="77"/>
      <c r="SIJ69" s="77"/>
      <c r="SIK69" s="77"/>
      <c r="SIL69" s="77"/>
      <c r="SIM69" s="77"/>
      <c r="SIN69" s="77"/>
      <c r="SIO69" s="77"/>
      <c r="SIP69" s="77"/>
      <c r="SIQ69" s="77"/>
      <c r="SIR69" s="77"/>
      <c r="SIS69" s="77"/>
      <c r="SIT69" s="77"/>
      <c r="SIU69" s="77"/>
      <c r="SIV69" s="77"/>
      <c r="SIW69" s="77"/>
      <c r="SIX69" s="77"/>
      <c r="SIY69" s="77"/>
      <c r="SIZ69" s="77"/>
      <c r="SJA69" s="77"/>
      <c r="SJB69" s="77"/>
      <c r="SJC69" s="77"/>
      <c r="SJD69" s="77"/>
      <c r="SJE69" s="77"/>
      <c r="SJF69" s="77"/>
      <c r="SJG69" s="77"/>
      <c r="SJH69" s="77"/>
      <c r="SJI69" s="77"/>
      <c r="SJJ69" s="77"/>
      <c r="SJK69" s="77"/>
      <c r="SJL69" s="77"/>
      <c r="SJM69" s="77"/>
      <c r="SJN69" s="77"/>
      <c r="SJO69" s="77"/>
      <c r="SJP69" s="77"/>
      <c r="SJQ69" s="77"/>
      <c r="SJR69" s="77"/>
      <c r="SJS69" s="77"/>
      <c r="SJT69" s="77"/>
      <c r="SJU69" s="77"/>
      <c r="SJV69" s="77"/>
      <c r="SJW69" s="77"/>
      <c r="SJX69" s="77"/>
      <c r="SJY69" s="77"/>
      <c r="SJZ69" s="77"/>
      <c r="SKA69" s="77"/>
      <c r="SKB69" s="77"/>
      <c r="SKC69" s="77"/>
      <c r="SKD69" s="77"/>
      <c r="SKE69" s="77"/>
      <c r="SKF69" s="77"/>
      <c r="SKG69" s="77"/>
      <c r="SKH69" s="77"/>
      <c r="SKI69" s="77"/>
      <c r="SKJ69" s="77"/>
      <c r="SKK69" s="77"/>
      <c r="SKL69" s="77"/>
      <c r="SKM69" s="77"/>
      <c r="SKN69" s="77"/>
      <c r="SKO69" s="77"/>
      <c r="SKP69" s="77"/>
      <c r="SKQ69" s="77"/>
      <c r="SKR69" s="77"/>
      <c r="SKS69" s="77"/>
      <c r="SKT69" s="77"/>
      <c r="SKU69" s="77"/>
      <c r="SKV69" s="77"/>
      <c r="SKW69" s="77"/>
      <c r="SKX69" s="77"/>
      <c r="SKY69" s="77"/>
      <c r="SKZ69" s="77"/>
      <c r="SLA69" s="77"/>
      <c r="SLB69" s="77"/>
      <c r="SLC69" s="77"/>
      <c r="SLD69" s="77"/>
      <c r="SLE69" s="77"/>
      <c r="SLF69" s="77"/>
      <c r="SLG69" s="77"/>
      <c r="SLH69" s="77"/>
      <c r="SLI69" s="77"/>
      <c r="SLJ69" s="77"/>
      <c r="SLK69" s="77"/>
      <c r="SLL69" s="77"/>
      <c r="SLM69" s="77"/>
      <c r="SLN69" s="77"/>
      <c r="SLO69" s="77"/>
      <c r="SLP69" s="77"/>
      <c r="SLQ69" s="77"/>
      <c r="SLR69" s="77"/>
      <c r="SLS69" s="77"/>
      <c r="SLT69" s="77"/>
      <c r="SLU69" s="77"/>
      <c r="SLV69" s="77"/>
      <c r="SLW69" s="77"/>
      <c r="SLX69" s="77"/>
      <c r="SLY69" s="77"/>
      <c r="SLZ69" s="77"/>
      <c r="SMA69" s="77"/>
      <c r="SMB69" s="77"/>
      <c r="SMC69" s="77"/>
      <c r="SMD69" s="77"/>
      <c r="SME69" s="77"/>
      <c r="SMF69" s="77"/>
      <c r="SMG69" s="77"/>
      <c r="SMH69" s="77"/>
      <c r="SMI69" s="77"/>
      <c r="SMJ69" s="77"/>
      <c r="SMK69" s="77"/>
      <c r="SML69" s="77"/>
      <c r="SMM69" s="77"/>
      <c r="SMN69" s="77"/>
      <c r="SMO69" s="77"/>
      <c r="SMP69" s="77"/>
      <c r="SMQ69" s="77"/>
      <c r="SMR69" s="77"/>
      <c r="SMS69" s="77"/>
      <c r="SMT69" s="77"/>
      <c r="SMU69" s="77"/>
      <c r="SMV69" s="77"/>
      <c r="SMW69" s="77"/>
      <c r="SMX69" s="77"/>
      <c r="SMY69" s="77"/>
      <c r="SMZ69" s="77"/>
      <c r="SNA69" s="77"/>
      <c r="SNB69" s="77"/>
      <c r="SNC69" s="77"/>
      <c r="SND69" s="77"/>
      <c r="SNE69" s="77"/>
      <c r="SNF69" s="77"/>
      <c r="SNG69" s="77"/>
      <c r="SNH69" s="77"/>
      <c r="SNI69" s="77"/>
      <c r="SNJ69" s="77"/>
      <c r="SNK69" s="77"/>
      <c r="SNL69" s="77"/>
      <c r="SNM69" s="77"/>
      <c r="SNN69" s="77"/>
      <c r="SNO69" s="77"/>
      <c r="SNP69" s="77"/>
      <c r="SNQ69" s="77"/>
      <c r="SNR69" s="77"/>
      <c r="SNS69" s="77"/>
      <c r="SNT69" s="77"/>
      <c r="SNU69" s="77"/>
      <c r="SNV69" s="77"/>
      <c r="SNW69" s="77"/>
      <c r="SNX69" s="77"/>
      <c r="SNY69" s="77"/>
      <c r="SNZ69" s="77"/>
      <c r="SOA69" s="77"/>
      <c r="SOB69" s="77"/>
      <c r="SOC69" s="77"/>
      <c r="SOD69" s="77"/>
      <c r="SOE69" s="77"/>
      <c r="SOF69" s="77"/>
      <c r="SOG69" s="77"/>
      <c r="SOH69" s="77"/>
      <c r="SOI69" s="77"/>
      <c r="SOJ69" s="77"/>
      <c r="SOK69" s="77"/>
      <c r="SOL69" s="77"/>
      <c r="SOM69" s="77"/>
      <c r="SON69" s="77"/>
      <c r="SOO69" s="77"/>
      <c r="SOP69" s="77"/>
      <c r="SOQ69" s="77"/>
      <c r="SOR69" s="77"/>
      <c r="SOS69" s="77"/>
      <c r="SOT69" s="77"/>
      <c r="SOU69" s="77"/>
      <c r="SOV69" s="77"/>
      <c r="SOW69" s="77"/>
      <c r="SOX69" s="77"/>
      <c r="SOY69" s="77"/>
      <c r="SOZ69" s="77"/>
      <c r="SPA69" s="77"/>
      <c r="SPB69" s="77"/>
      <c r="SPC69" s="77"/>
      <c r="SPD69" s="77"/>
      <c r="SPE69" s="77"/>
      <c r="SPF69" s="77"/>
      <c r="SPG69" s="77"/>
      <c r="SPH69" s="77"/>
      <c r="SPI69" s="77"/>
      <c r="SPJ69" s="77"/>
      <c r="SPK69" s="77"/>
      <c r="SPL69" s="77"/>
      <c r="SPM69" s="77"/>
      <c r="SPN69" s="77"/>
      <c r="SPO69" s="77"/>
      <c r="SPP69" s="77"/>
      <c r="SPQ69" s="77"/>
      <c r="SPR69" s="77"/>
      <c r="SPS69" s="77"/>
      <c r="SPT69" s="77"/>
      <c r="SPU69" s="77"/>
      <c r="SPV69" s="77"/>
      <c r="SPW69" s="77"/>
      <c r="SPX69" s="77"/>
      <c r="SPY69" s="77"/>
      <c r="SPZ69" s="77"/>
      <c r="SQA69" s="77"/>
      <c r="SQB69" s="77"/>
      <c r="SQC69" s="77"/>
      <c r="SQD69" s="77"/>
      <c r="SQE69" s="77"/>
      <c r="SQF69" s="77"/>
      <c r="SQG69" s="77"/>
      <c r="SQH69" s="77"/>
      <c r="SQI69" s="77"/>
      <c r="SQJ69" s="77"/>
      <c r="SQK69" s="77"/>
      <c r="SQL69" s="77"/>
      <c r="SQM69" s="77"/>
      <c r="SQN69" s="77"/>
      <c r="SQO69" s="77"/>
      <c r="SQP69" s="77"/>
      <c r="SQQ69" s="77"/>
      <c r="SQR69" s="77"/>
      <c r="SQS69" s="77"/>
      <c r="SQT69" s="77"/>
      <c r="SQU69" s="77"/>
      <c r="SQV69" s="77"/>
      <c r="SQW69" s="77"/>
      <c r="SQX69" s="77"/>
      <c r="SQY69" s="77"/>
      <c r="SQZ69" s="77"/>
      <c r="SRA69" s="77"/>
      <c r="SRB69" s="77"/>
      <c r="SRC69" s="77"/>
      <c r="SRD69" s="77"/>
      <c r="SRE69" s="77"/>
      <c r="SRF69" s="77"/>
      <c r="SRG69" s="77"/>
      <c r="SRH69" s="77"/>
      <c r="SRI69" s="77"/>
      <c r="SRJ69" s="77"/>
      <c r="SRK69" s="77"/>
      <c r="SRL69" s="77"/>
      <c r="SRM69" s="77"/>
      <c r="SRN69" s="77"/>
      <c r="SRO69" s="77"/>
      <c r="SRP69" s="77"/>
      <c r="SRQ69" s="77"/>
      <c r="SRR69" s="77"/>
      <c r="SRS69" s="77"/>
      <c r="SRT69" s="77"/>
      <c r="SRU69" s="77"/>
      <c r="SRV69" s="77"/>
      <c r="SRW69" s="77"/>
      <c r="SRX69" s="77"/>
      <c r="SRY69" s="77"/>
      <c r="SRZ69" s="77"/>
      <c r="SSA69" s="77"/>
      <c r="SSB69" s="77"/>
      <c r="SSC69" s="77"/>
      <c r="SSD69" s="77"/>
      <c r="SSE69" s="77"/>
      <c r="SSF69" s="77"/>
      <c r="SSG69" s="77"/>
      <c r="SSH69" s="77"/>
      <c r="SSI69" s="77"/>
      <c r="SSJ69" s="77"/>
      <c r="SSK69" s="77"/>
      <c r="SSL69" s="77"/>
      <c r="SSM69" s="77"/>
      <c r="SSN69" s="77"/>
      <c r="SSO69" s="77"/>
      <c r="SSP69" s="77"/>
      <c r="SSQ69" s="77"/>
      <c r="SSR69" s="77"/>
      <c r="SSS69" s="77"/>
      <c r="SST69" s="77"/>
      <c r="SSU69" s="77"/>
      <c r="SSV69" s="77"/>
      <c r="SSW69" s="77"/>
      <c r="SSX69" s="77"/>
      <c r="SSY69" s="77"/>
      <c r="SSZ69" s="77"/>
      <c r="STA69" s="77"/>
      <c r="STB69" s="77"/>
      <c r="STC69" s="77"/>
      <c r="STD69" s="77"/>
      <c r="STE69" s="77"/>
      <c r="STF69" s="77"/>
      <c r="STG69" s="77"/>
      <c r="STH69" s="77"/>
      <c r="STI69" s="77"/>
      <c r="STJ69" s="77"/>
      <c r="STK69" s="77"/>
      <c r="STL69" s="77"/>
      <c r="STM69" s="77"/>
      <c r="STN69" s="77"/>
      <c r="STO69" s="77"/>
      <c r="STP69" s="77"/>
      <c r="STQ69" s="77"/>
      <c r="STR69" s="77"/>
      <c r="STS69" s="77"/>
      <c r="STT69" s="77"/>
      <c r="STU69" s="77"/>
      <c r="STV69" s="77"/>
      <c r="STW69" s="77"/>
      <c r="STX69" s="77"/>
      <c r="STY69" s="77"/>
      <c r="STZ69" s="77"/>
      <c r="SUA69" s="77"/>
      <c r="SUB69" s="77"/>
      <c r="SUC69" s="77"/>
      <c r="SUD69" s="77"/>
      <c r="SUE69" s="77"/>
      <c r="SUF69" s="77"/>
      <c r="SUG69" s="77"/>
      <c r="SUH69" s="77"/>
      <c r="SUI69" s="77"/>
      <c r="SUJ69" s="77"/>
      <c r="SUK69" s="77"/>
      <c r="SUL69" s="77"/>
      <c r="SUM69" s="77"/>
      <c r="SUN69" s="77"/>
      <c r="SUO69" s="77"/>
      <c r="SUP69" s="77"/>
      <c r="SUQ69" s="77"/>
      <c r="SUR69" s="77"/>
      <c r="SUS69" s="77"/>
      <c r="SUT69" s="77"/>
      <c r="SUU69" s="77"/>
      <c r="SUV69" s="77"/>
      <c r="SUW69" s="77"/>
      <c r="SUX69" s="77"/>
      <c r="SUY69" s="77"/>
      <c r="SUZ69" s="77"/>
      <c r="SVA69" s="77"/>
      <c r="SVB69" s="77"/>
      <c r="SVC69" s="77"/>
      <c r="SVD69" s="77"/>
      <c r="SVE69" s="77"/>
      <c r="SVF69" s="77"/>
      <c r="SVG69" s="77"/>
      <c r="SVH69" s="77"/>
      <c r="SVI69" s="77"/>
      <c r="SVJ69" s="77"/>
      <c r="SVK69" s="77"/>
      <c r="SVL69" s="77"/>
      <c r="SVM69" s="77"/>
      <c r="SVN69" s="77"/>
      <c r="SVO69" s="77"/>
      <c r="SVP69" s="77"/>
      <c r="SVQ69" s="77"/>
      <c r="SVR69" s="77"/>
      <c r="SVS69" s="77"/>
      <c r="SVT69" s="77"/>
      <c r="SVU69" s="77"/>
      <c r="SVV69" s="77"/>
      <c r="SVW69" s="77"/>
      <c r="SVX69" s="77"/>
      <c r="SVY69" s="77"/>
      <c r="SVZ69" s="77"/>
      <c r="SWA69" s="77"/>
      <c r="SWB69" s="77"/>
      <c r="SWC69" s="77"/>
      <c r="SWD69" s="77"/>
      <c r="SWE69" s="77"/>
      <c r="SWF69" s="77"/>
      <c r="SWG69" s="77"/>
      <c r="SWH69" s="77"/>
      <c r="SWI69" s="77"/>
      <c r="SWJ69" s="77"/>
      <c r="SWK69" s="77"/>
      <c r="SWL69" s="77"/>
      <c r="SWM69" s="77"/>
      <c r="SWN69" s="77"/>
      <c r="SWO69" s="77"/>
      <c r="SWP69" s="77"/>
      <c r="SWQ69" s="77"/>
      <c r="SWR69" s="77"/>
      <c r="SWS69" s="77"/>
      <c r="SWT69" s="77"/>
      <c r="SWU69" s="77"/>
      <c r="SWV69" s="77"/>
      <c r="SWW69" s="77"/>
      <c r="SWX69" s="77"/>
      <c r="SWY69" s="77"/>
      <c r="SWZ69" s="77"/>
      <c r="SXA69" s="77"/>
      <c r="SXB69" s="77"/>
      <c r="SXC69" s="77"/>
      <c r="SXD69" s="77"/>
      <c r="SXE69" s="77"/>
      <c r="SXF69" s="77"/>
      <c r="SXG69" s="77"/>
      <c r="SXH69" s="77"/>
      <c r="SXI69" s="77"/>
      <c r="SXJ69" s="77"/>
      <c r="SXK69" s="77"/>
      <c r="SXL69" s="77"/>
      <c r="SXM69" s="77"/>
      <c r="SXN69" s="77"/>
      <c r="SXO69" s="77"/>
      <c r="SXP69" s="77"/>
      <c r="SXQ69" s="77"/>
      <c r="SXR69" s="77"/>
      <c r="SXS69" s="77"/>
      <c r="SXT69" s="77"/>
      <c r="SXU69" s="77"/>
      <c r="SXV69" s="77"/>
      <c r="SXW69" s="77"/>
      <c r="SXX69" s="77"/>
      <c r="SXY69" s="77"/>
      <c r="SXZ69" s="77"/>
      <c r="SYA69" s="77"/>
      <c r="SYB69" s="77"/>
      <c r="SYC69" s="77"/>
      <c r="SYD69" s="77"/>
      <c r="SYE69" s="77"/>
      <c r="SYF69" s="77"/>
      <c r="SYG69" s="77"/>
      <c r="SYH69" s="77"/>
      <c r="SYI69" s="77"/>
      <c r="SYJ69" s="77"/>
      <c r="SYK69" s="77"/>
      <c r="SYL69" s="77"/>
      <c r="SYM69" s="77"/>
      <c r="SYN69" s="77"/>
      <c r="SYO69" s="77"/>
      <c r="SYP69" s="77"/>
      <c r="SYQ69" s="77"/>
      <c r="SYR69" s="77"/>
      <c r="SYS69" s="77"/>
      <c r="SYT69" s="77"/>
      <c r="SYU69" s="77"/>
      <c r="SYV69" s="77"/>
      <c r="SYW69" s="77"/>
      <c r="SYX69" s="77"/>
      <c r="SYY69" s="77"/>
      <c r="SYZ69" s="77"/>
      <c r="SZA69" s="77"/>
      <c r="SZB69" s="77"/>
      <c r="SZC69" s="77"/>
      <c r="SZD69" s="77"/>
      <c r="SZE69" s="77"/>
      <c r="SZF69" s="77"/>
      <c r="SZG69" s="77"/>
      <c r="SZH69" s="77"/>
      <c r="SZI69" s="77"/>
      <c r="SZJ69" s="77"/>
      <c r="SZK69" s="77"/>
      <c r="SZL69" s="77"/>
      <c r="SZM69" s="77"/>
      <c r="SZN69" s="77"/>
      <c r="SZO69" s="77"/>
      <c r="SZP69" s="77"/>
      <c r="SZQ69" s="77"/>
      <c r="SZR69" s="77"/>
      <c r="SZS69" s="77"/>
      <c r="SZT69" s="77"/>
      <c r="SZU69" s="77"/>
      <c r="SZV69" s="77"/>
      <c r="SZW69" s="77"/>
      <c r="SZX69" s="77"/>
      <c r="SZY69" s="77"/>
      <c r="SZZ69" s="77"/>
      <c r="TAA69" s="77"/>
      <c r="TAB69" s="77"/>
      <c r="TAC69" s="77"/>
      <c r="TAD69" s="77"/>
      <c r="TAE69" s="77"/>
      <c r="TAF69" s="77"/>
      <c r="TAG69" s="77"/>
      <c r="TAH69" s="77"/>
      <c r="TAI69" s="77"/>
      <c r="TAJ69" s="77"/>
      <c r="TAK69" s="77"/>
      <c r="TAL69" s="77"/>
      <c r="TAM69" s="77"/>
      <c r="TAN69" s="77"/>
      <c r="TAO69" s="77"/>
      <c r="TAP69" s="77"/>
      <c r="TAQ69" s="77"/>
      <c r="TAR69" s="77"/>
      <c r="TAS69" s="77"/>
      <c r="TAT69" s="77"/>
      <c r="TAU69" s="77"/>
      <c r="TAV69" s="77"/>
      <c r="TAW69" s="77"/>
      <c r="TAX69" s="77"/>
      <c r="TAY69" s="77"/>
      <c r="TAZ69" s="77"/>
      <c r="TBA69" s="77"/>
      <c r="TBB69" s="77"/>
      <c r="TBC69" s="77"/>
      <c r="TBD69" s="77"/>
      <c r="TBE69" s="77"/>
      <c r="TBF69" s="77"/>
      <c r="TBG69" s="77"/>
      <c r="TBH69" s="77"/>
      <c r="TBI69" s="77"/>
      <c r="TBJ69" s="77"/>
      <c r="TBK69" s="77"/>
      <c r="TBL69" s="77"/>
      <c r="TBM69" s="77"/>
      <c r="TBN69" s="77"/>
      <c r="TBO69" s="77"/>
      <c r="TBP69" s="77"/>
      <c r="TBQ69" s="77"/>
      <c r="TBR69" s="77"/>
      <c r="TBS69" s="77"/>
      <c r="TBT69" s="77"/>
      <c r="TBU69" s="77"/>
      <c r="TBV69" s="77"/>
      <c r="TBW69" s="77"/>
      <c r="TBX69" s="77"/>
      <c r="TBY69" s="77"/>
      <c r="TBZ69" s="77"/>
      <c r="TCA69" s="77"/>
      <c r="TCB69" s="77"/>
      <c r="TCC69" s="77"/>
      <c r="TCD69" s="77"/>
      <c r="TCE69" s="77"/>
      <c r="TCF69" s="77"/>
      <c r="TCG69" s="77"/>
      <c r="TCH69" s="77"/>
      <c r="TCI69" s="77"/>
      <c r="TCJ69" s="77"/>
      <c r="TCK69" s="77"/>
      <c r="TCL69" s="77"/>
      <c r="TCM69" s="77"/>
      <c r="TCN69" s="77"/>
      <c r="TCO69" s="77"/>
      <c r="TCP69" s="77"/>
      <c r="TCQ69" s="77"/>
      <c r="TCR69" s="77"/>
      <c r="TCS69" s="77"/>
      <c r="TCT69" s="77"/>
      <c r="TCU69" s="77"/>
      <c r="TCV69" s="77"/>
      <c r="TCW69" s="77"/>
      <c r="TCX69" s="77"/>
      <c r="TCY69" s="77"/>
      <c r="TCZ69" s="77"/>
      <c r="TDA69" s="77"/>
      <c r="TDB69" s="77"/>
      <c r="TDC69" s="77"/>
      <c r="TDD69" s="77"/>
      <c r="TDE69" s="77"/>
      <c r="TDF69" s="77"/>
      <c r="TDG69" s="77"/>
      <c r="TDH69" s="77"/>
      <c r="TDI69" s="77"/>
      <c r="TDJ69" s="77"/>
      <c r="TDK69" s="77"/>
      <c r="TDL69" s="77"/>
      <c r="TDM69" s="77"/>
      <c r="TDN69" s="77"/>
      <c r="TDO69" s="77"/>
      <c r="TDP69" s="77"/>
      <c r="TDQ69" s="77"/>
      <c r="TDR69" s="77"/>
      <c r="TDS69" s="77"/>
      <c r="TDT69" s="77"/>
      <c r="TDU69" s="77"/>
      <c r="TDV69" s="77"/>
      <c r="TDW69" s="77"/>
      <c r="TDX69" s="77"/>
      <c r="TDY69" s="77"/>
      <c r="TDZ69" s="77"/>
      <c r="TEA69" s="77"/>
      <c r="TEB69" s="77"/>
      <c r="TEC69" s="77"/>
      <c r="TED69" s="77"/>
      <c r="TEE69" s="77"/>
      <c r="TEF69" s="77"/>
      <c r="TEG69" s="77"/>
      <c r="TEH69" s="77"/>
      <c r="TEI69" s="77"/>
      <c r="TEJ69" s="77"/>
      <c r="TEK69" s="77"/>
      <c r="TEL69" s="77"/>
      <c r="TEM69" s="77"/>
      <c r="TEN69" s="77"/>
      <c r="TEO69" s="77"/>
      <c r="TEP69" s="77"/>
      <c r="TEQ69" s="77"/>
      <c r="TER69" s="77"/>
      <c r="TES69" s="77"/>
      <c r="TET69" s="77"/>
      <c r="TEU69" s="77"/>
      <c r="TEV69" s="77"/>
      <c r="TEW69" s="77"/>
      <c r="TEX69" s="77"/>
      <c r="TEY69" s="77"/>
      <c r="TEZ69" s="77"/>
      <c r="TFA69" s="77"/>
      <c r="TFB69" s="77"/>
      <c r="TFC69" s="77"/>
      <c r="TFD69" s="77"/>
      <c r="TFE69" s="77"/>
      <c r="TFF69" s="77"/>
      <c r="TFG69" s="77"/>
      <c r="TFH69" s="77"/>
      <c r="TFI69" s="77"/>
      <c r="TFJ69" s="77"/>
      <c r="TFK69" s="77"/>
      <c r="TFL69" s="77"/>
      <c r="TFM69" s="77"/>
      <c r="TFN69" s="77"/>
      <c r="TFO69" s="77"/>
      <c r="TFP69" s="77"/>
      <c r="TFQ69" s="77"/>
      <c r="TFR69" s="77"/>
      <c r="TFS69" s="77"/>
      <c r="TFT69" s="77"/>
      <c r="TFU69" s="77"/>
      <c r="TFV69" s="77"/>
      <c r="TFW69" s="77"/>
      <c r="TFX69" s="77"/>
      <c r="TFY69" s="77"/>
      <c r="TFZ69" s="77"/>
      <c r="TGA69" s="77"/>
      <c r="TGB69" s="77"/>
      <c r="TGC69" s="77"/>
      <c r="TGD69" s="77"/>
      <c r="TGE69" s="77"/>
      <c r="TGF69" s="77"/>
      <c r="TGG69" s="77"/>
      <c r="TGH69" s="77"/>
      <c r="TGI69" s="77"/>
      <c r="TGJ69" s="77"/>
      <c r="TGK69" s="77"/>
      <c r="TGL69" s="77"/>
      <c r="TGM69" s="77"/>
      <c r="TGN69" s="77"/>
      <c r="TGO69" s="77"/>
      <c r="TGP69" s="77"/>
      <c r="TGQ69" s="77"/>
      <c r="TGR69" s="77"/>
      <c r="TGS69" s="77"/>
      <c r="TGT69" s="77"/>
      <c r="TGU69" s="77"/>
      <c r="TGV69" s="77"/>
      <c r="TGW69" s="77"/>
      <c r="TGX69" s="77"/>
      <c r="TGY69" s="77"/>
      <c r="TGZ69" s="77"/>
      <c r="THA69" s="77"/>
      <c r="THB69" s="77"/>
      <c r="THC69" s="77"/>
      <c r="THD69" s="77"/>
      <c r="THE69" s="77"/>
      <c r="THF69" s="77"/>
      <c r="THG69" s="77"/>
      <c r="THH69" s="77"/>
      <c r="THI69" s="77"/>
      <c r="THJ69" s="77"/>
      <c r="THK69" s="77"/>
      <c r="THL69" s="77"/>
      <c r="THM69" s="77"/>
      <c r="THN69" s="77"/>
      <c r="THO69" s="77"/>
      <c r="THP69" s="77"/>
      <c r="THQ69" s="77"/>
      <c r="THR69" s="77"/>
      <c r="THS69" s="77"/>
      <c r="THT69" s="77"/>
      <c r="THU69" s="77"/>
      <c r="THV69" s="77"/>
      <c r="THW69" s="77"/>
      <c r="THX69" s="77"/>
      <c r="THY69" s="77"/>
      <c r="THZ69" s="77"/>
      <c r="TIA69" s="77"/>
      <c r="TIB69" s="77"/>
      <c r="TIC69" s="77"/>
      <c r="TID69" s="77"/>
      <c r="TIE69" s="77"/>
      <c r="TIF69" s="77"/>
      <c r="TIG69" s="77"/>
      <c r="TIH69" s="77"/>
      <c r="TII69" s="77"/>
      <c r="TIJ69" s="77"/>
      <c r="TIK69" s="77"/>
      <c r="TIL69" s="77"/>
      <c r="TIM69" s="77"/>
      <c r="TIN69" s="77"/>
      <c r="TIO69" s="77"/>
      <c r="TIP69" s="77"/>
      <c r="TIQ69" s="77"/>
      <c r="TIR69" s="77"/>
      <c r="TIS69" s="77"/>
      <c r="TIT69" s="77"/>
      <c r="TIU69" s="77"/>
      <c r="TIV69" s="77"/>
      <c r="TIW69" s="77"/>
      <c r="TIX69" s="77"/>
      <c r="TIY69" s="77"/>
      <c r="TIZ69" s="77"/>
      <c r="TJA69" s="77"/>
      <c r="TJB69" s="77"/>
      <c r="TJC69" s="77"/>
      <c r="TJD69" s="77"/>
      <c r="TJE69" s="77"/>
      <c r="TJF69" s="77"/>
      <c r="TJG69" s="77"/>
      <c r="TJH69" s="77"/>
      <c r="TJI69" s="77"/>
      <c r="TJJ69" s="77"/>
      <c r="TJK69" s="77"/>
      <c r="TJL69" s="77"/>
      <c r="TJM69" s="77"/>
      <c r="TJN69" s="77"/>
      <c r="TJO69" s="77"/>
      <c r="TJP69" s="77"/>
      <c r="TJQ69" s="77"/>
      <c r="TJR69" s="77"/>
      <c r="TJS69" s="77"/>
      <c r="TJT69" s="77"/>
      <c r="TJU69" s="77"/>
      <c r="TJV69" s="77"/>
      <c r="TJW69" s="77"/>
      <c r="TJX69" s="77"/>
      <c r="TJY69" s="77"/>
      <c r="TJZ69" s="77"/>
      <c r="TKA69" s="77"/>
      <c r="TKB69" s="77"/>
      <c r="TKC69" s="77"/>
      <c r="TKD69" s="77"/>
      <c r="TKE69" s="77"/>
      <c r="TKF69" s="77"/>
      <c r="TKG69" s="77"/>
      <c r="TKH69" s="77"/>
      <c r="TKI69" s="77"/>
      <c r="TKJ69" s="77"/>
      <c r="TKK69" s="77"/>
      <c r="TKL69" s="77"/>
      <c r="TKM69" s="77"/>
      <c r="TKN69" s="77"/>
      <c r="TKO69" s="77"/>
      <c r="TKP69" s="77"/>
      <c r="TKQ69" s="77"/>
      <c r="TKR69" s="77"/>
      <c r="TKS69" s="77"/>
      <c r="TKT69" s="77"/>
      <c r="TKU69" s="77"/>
      <c r="TKV69" s="77"/>
      <c r="TKW69" s="77"/>
      <c r="TKX69" s="77"/>
      <c r="TKY69" s="77"/>
      <c r="TKZ69" s="77"/>
      <c r="TLA69" s="77"/>
      <c r="TLB69" s="77"/>
      <c r="TLC69" s="77"/>
      <c r="TLD69" s="77"/>
      <c r="TLE69" s="77"/>
      <c r="TLF69" s="77"/>
      <c r="TLG69" s="77"/>
      <c r="TLH69" s="77"/>
      <c r="TLI69" s="77"/>
      <c r="TLJ69" s="77"/>
      <c r="TLK69" s="77"/>
      <c r="TLL69" s="77"/>
      <c r="TLM69" s="77"/>
      <c r="TLN69" s="77"/>
      <c r="TLO69" s="77"/>
      <c r="TLP69" s="77"/>
      <c r="TLQ69" s="77"/>
      <c r="TLR69" s="77"/>
      <c r="TLS69" s="77"/>
      <c r="TLT69" s="77"/>
      <c r="TLU69" s="77"/>
      <c r="TLV69" s="77"/>
      <c r="TLW69" s="77"/>
      <c r="TLX69" s="77"/>
      <c r="TLY69" s="77"/>
      <c r="TLZ69" s="77"/>
      <c r="TMA69" s="77"/>
      <c r="TMB69" s="77"/>
      <c r="TMC69" s="77"/>
      <c r="TMD69" s="77"/>
      <c r="TME69" s="77"/>
      <c r="TMF69" s="77"/>
      <c r="TMG69" s="77"/>
      <c r="TMH69" s="77"/>
      <c r="TMI69" s="77"/>
      <c r="TMJ69" s="77"/>
      <c r="TMK69" s="77"/>
      <c r="TML69" s="77"/>
      <c r="TMM69" s="77"/>
      <c r="TMN69" s="77"/>
      <c r="TMO69" s="77"/>
      <c r="TMP69" s="77"/>
      <c r="TMQ69" s="77"/>
      <c r="TMR69" s="77"/>
      <c r="TMS69" s="77"/>
      <c r="TMT69" s="77"/>
      <c r="TMU69" s="77"/>
      <c r="TMV69" s="77"/>
      <c r="TMW69" s="77"/>
      <c r="TMX69" s="77"/>
      <c r="TMY69" s="77"/>
      <c r="TMZ69" s="77"/>
      <c r="TNA69" s="77"/>
      <c r="TNB69" s="77"/>
      <c r="TNC69" s="77"/>
      <c r="TND69" s="77"/>
      <c r="TNE69" s="77"/>
      <c r="TNF69" s="77"/>
      <c r="TNG69" s="77"/>
      <c r="TNH69" s="77"/>
      <c r="TNI69" s="77"/>
      <c r="TNJ69" s="77"/>
      <c r="TNK69" s="77"/>
      <c r="TNL69" s="77"/>
      <c r="TNM69" s="77"/>
      <c r="TNN69" s="77"/>
      <c r="TNO69" s="77"/>
      <c r="TNP69" s="77"/>
      <c r="TNQ69" s="77"/>
      <c r="TNR69" s="77"/>
      <c r="TNS69" s="77"/>
      <c r="TNT69" s="77"/>
      <c r="TNU69" s="77"/>
      <c r="TNV69" s="77"/>
      <c r="TNW69" s="77"/>
      <c r="TNX69" s="77"/>
      <c r="TNY69" s="77"/>
      <c r="TNZ69" s="77"/>
      <c r="TOA69" s="77"/>
      <c r="TOB69" s="77"/>
      <c r="TOC69" s="77"/>
      <c r="TOD69" s="77"/>
      <c r="TOE69" s="77"/>
      <c r="TOF69" s="77"/>
      <c r="TOG69" s="77"/>
      <c r="TOH69" s="77"/>
      <c r="TOI69" s="77"/>
      <c r="TOJ69" s="77"/>
      <c r="TOK69" s="77"/>
      <c r="TOL69" s="77"/>
      <c r="TOM69" s="77"/>
      <c r="TON69" s="77"/>
      <c r="TOO69" s="77"/>
      <c r="TOP69" s="77"/>
      <c r="TOQ69" s="77"/>
      <c r="TOR69" s="77"/>
      <c r="TOS69" s="77"/>
      <c r="TOT69" s="77"/>
      <c r="TOU69" s="77"/>
      <c r="TOV69" s="77"/>
      <c r="TOW69" s="77"/>
      <c r="TOX69" s="77"/>
      <c r="TOY69" s="77"/>
      <c r="TOZ69" s="77"/>
      <c r="TPA69" s="77"/>
      <c r="TPB69" s="77"/>
      <c r="TPC69" s="77"/>
      <c r="TPD69" s="77"/>
      <c r="TPE69" s="77"/>
      <c r="TPF69" s="77"/>
      <c r="TPG69" s="77"/>
      <c r="TPH69" s="77"/>
      <c r="TPI69" s="77"/>
      <c r="TPJ69" s="77"/>
      <c r="TPK69" s="77"/>
      <c r="TPL69" s="77"/>
      <c r="TPM69" s="77"/>
      <c r="TPN69" s="77"/>
      <c r="TPO69" s="77"/>
      <c r="TPP69" s="77"/>
      <c r="TPQ69" s="77"/>
      <c r="TPR69" s="77"/>
      <c r="TPS69" s="77"/>
      <c r="TPT69" s="77"/>
      <c r="TPU69" s="77"/>
      <c r="TPV69" s="77"/>
      <c r="TPW69" s="77"/>
      <c r="TPX69" s="77"/>
      <c r="TPY69" s="77"/>
      <c r="TPZ69" s="77"/>
      <c r="TQA69" s="77"/>
      <c r="TQB69" s="77"/>
      <c r="TQC69" s="77"/>
      <c r="TQD69" s="77"/>
      <c r="TQE69" s="77"/>
      <c r="TQF69" s="77"/>
      <c r="TQG69" s="77"/>
      <c r="TQH69" s="77"/>
      <c r="TQI69" s="77"/>
      <c r="TQJ69" s="77"/>
      <c r="TQK69" s="77"/>
      <c r="TQL69" s="77"/>
      <c r="TQM69" s="77"/>
      <c r="TQN69" s="77"/>
      <c r="TQO69" s="77"/>
      <c r="TQP69" s="77"/>
      <c r="TQQ69" s="77"/>
      <c r="TQR69" s="77"/>
      <c r="TQS69" s="77"/>
      <c r="TQT69" s="77"/>
      <c r="TQU69" s="77"/>
      <c r="TQV69" s="77"/>
      <c r="TQW69" s="77"/>
      <c r="TQX69" s="77"/>
      <c r="TQY69" s="77"/>
      <c r="TQZ69" s="77"/>
      <c r="TRA69" s="77"/>
      <c r="TRB69" s="77"/>
      <c r="TRC69" s="77"/>
      <c r="TRD69" s="77"/>
      <c r="TRE69" s="77"/>
      <c r="TRF69" s="77"/>
      <c r="TRG69" s="77"/>
      <c r="TRH69" s="77"/>
      <c r="TRI69" s="77"/>
      <c r="TRJ69" s="77"/>
      <c r="TRK69" s="77"/>
      <c r="TRL69" s="77"/>
      <c r="TRM69" s="77"/>
      <c r="TRN69" s="77"/>
      <c r="TRO69" s="77"/>
      <c r="TRP69" s="77"/>
      <c r="TRQ69" s="77"/>
      <c r="TRR69" s="77"/>
      <c r="TRS69" s="77"/>
      <c r="TRT69" s="77"/>
      <c r="TRU69" s="77"/>
      <c r="TRV69" s="77"/>
      <c r="TRW69" s="77"/>
      <c r="TRX69" s="77"/>
      <c r="TRY69" s="77"/>
      <c r="TRZ69" s="77"/>
      <c r="TSA69" s="77"/>
      <c r="TSB69" s="77"/>
      <c r="TSC69" s="77"/>
      <c r="TSD69" s="77"/>
      <c r="TSE69" s="77"/>
      <c r="TSF69" s="77"/>
      <c r="TSG69" s="77"/>
      <c r="TSH69" s="77"/>
      <c r="TSI69" s="77"/>
      <c r="TSJ69" s="77"/>
      <c r="TSK69" s="77"/>
      <c r="TSL69" s="77"/>
      <c r="TSM69" s="77"/>
      <c r="TSN69" s="77"/>
      <c r="TSO69" s="77"/>
      <c r="TSP69" s="77"/>
      <c r="TSQ69" s="77"/>
      <c r="TSR69" s="77"/>
      <c r="TSS69" s="77"/>
      <c r="TST69" s="77"/>
      <c r="TSU69" s="77"/>
      <c r="TSV69" s="77"/>
      <c r="TSW69" s="77"/>
      <c r="TSX69" s="77"/>
      <c r="TSY69" s="77"/>
      <c r="TSZ69" s="77"/>
      <c r="TTA69" s="77"/>
      <c r="TTB69" s="77"/>
      <c r="TTC69" s="77"/>
      <c r="TTD69" s="77"/>
      <c r="TTE69" s="77"/>
      <c r="TTF69" s="77"/>
      <c r="TTG69" s="77"/>
      <c r="TTH69" s="77"/>
      <c r="TTI69" s="77"/>
      <c r="TTJ69" s="77"/>
      <c r="TTK69" s="77"/>
      <c r="TTL69" s="77"/>
      <c r="TTM69" s="77"/>
      <c r="TTN69" s="77"/>
      <c r="TTO69" s="77"/>
      <c r="TTP69" s="77"/>
      <c r="TTQ69" s="77"/>
      <c r="TTR69" s="77"/>
      <c r="TTS69" s="77"/>
      <c r="TTT69" s="77"/>
      <c r="TTU69" s="77"/>
      <c r="TTV69" s="77"/>
      <c r="TTW69" s="77"/>
      <c r="TTX69" s="77"/>
      <c r="TTY69" s="77"/>
      <c r="TTZ69" s="77"/>
      <c r="TUA69" s="77"/>
      <c r="TUB69" s="77"/>
      <c r="TUC69" s="77"/>
      <c r="TUD69" s="77"/>
      <c r="TUE69" s="77"/>
      <c r="TUF69" s="77"/>
      <c r="TUG69" s="77"/>
      <c r="TUH69" s="77"/>
      <c r="TUI69" s="77"/>
      <c r="TUJ69" s="77"/>
      <c r="TUK69" s="77"/>
      <c r="TUL69" s="77"/>
      <c r="TUM69" s="77"/>
      <c r="TUN69" s="77"/>
      <c r="TUO69" s="77"/>
      <c r="TUP69" s="77"/>
      <c r="TUQ69" s="77"/>
      <c r="TUR69" s="77"/>
      <c r="TUS69" s="77"/>
      <c r="TUT69" s="77"/>
      <c r="TUU69" s="77"/>
      <c r="TUV69" s="77"/>
      <c r="TUW69" s="77"/>
      <c r="TUX69" s="77"/>
      <c r="TUY69" s="77"/>
      <c r="TUZ69" s="77"/>
      <c r="TVA69" s="77"/>
      <c r="TVB69" s="77"/>
      <c r="TVC69" s="77"/>
      <c r="TVD69" s="77"/>
      <c r="TVE69" s="77"/>
      <c r="TVF69" s="77"/>
      <c r="TVG69" s="77"/>
      <c r="TVH69" s="77"/>
      <c r="TVI69" s="77"/>
      <c r="TVJ69" s="77"/>
      <c r="TVK69" s="77"/>
      <c r="TVL69" s="77"/>
      <c r="TVM69" s="77"/>
      <c r="TVN69" s="77"/>
      <c r="TVO69" s="77"/>
      <c r="TVP69" s="77"/>
      <c r="TVQ69" s="77"/>
      <c r="TVR69" s="77"/>
      <c r="TVS69" s="77"/>
      <c r="TVT69" s="77"/>
      <c r="TVU69" s="77"/>
      <c r="TVV69" s="77"/>
      <c r="TVW69" s="77"/>
      <c r="TVX69" s="77"/>
      <c r="TVY69" s="77"/>
      <c r="TVZ69" s="77"/>
      <c r="TWA69" s="77"/>
      <c r="TWB69" s="77"/>
      <c r="TWC69" s="77"/>
      <c r="TWD69" s="77"/>
      <c r="TWE69" s="77"/>
      <c r="TWF69" s="77"/>
      <c r="TWG69" s="77"/>
      <c r="TWH69" s="77"/>
      <c r="TWI69" s="77"/>
      <c r="TWJ69" s="77"/>
      <c r="TWK69" s="77"/>
      <c r="TWL69" s="77"/>
      <c r="TWM69" s="77"/>
      <c r="TWN69" s="77"/>
      <c r="TWO69" s="77"/>
      <c r="TWP69" s="77"/>
      <c r="TWQ69" s="77"/>
      <c r="TWR69" s="77"/>
      <c r="TWS69" s="77"/>
      <c r="TWT69" s="77"/>
      <c r="TWU69" s="77"/>
      <c r="TWV69" s="77"/>
      <c r="TWW69" s="77"/>
      <c r="TWX69" s="77"/>
      <c r="TWY69" s="77"/>
      <c r="TWZ69" s="77"/>
      <c r="TXA69" s="77"/>
      <c r="TXB69" s="77"/>
      <c r="TXC69" s="77"/>
      <c r="TXD69" s="77"/>
      <c r="TXE69" s="77"/>
      <c r="TXF69" s="77"/>
      <c r="TXG69" s="77"/>
      <c r="TXH69" s="77"/>
      <c r="TXI69" s="77"/>
      <c r="TXJ69" s="77"/>
      <c r="TXK69" s="77"/>
      <c r="TXL69" s="77"/>
      <c r="TXM69" s="77"/>
      <c r="TXN69" s="77"/>
      <c r="TXO69" s="77"/>
      <c r="TXP69" s="77"/>
      <c r="TXQ69" s="77"/>
      <c r="TXR69" s="77"/>
      <c r="TXS69" s="77"/>
      <c r="TXT69" s="77"/>
      <c r="TXU69" s="77"/>
      <c r="TXV69" s="77"/>
      <c r="TXW69" s="77"/>
      <c r="TXX69" s="77"/>
      <c r="TXY69" s="77"/>
      <c r="TXZ69" s="77"/>
      <c r="TYA69" s="77"/>
      <c r="TYB69" s="77"/>
      <c r="TYC69" s="77"/>
      <c r="TYD69" s="77"/>
      <c r="TYE69" s="77"/>
      <c r="TYF69" s="77"/>
      <c r="TYG69" s="77"/>
      <c r="TYH69" s="77"/>
      <c r="TYI69" s="77"/>
      <c r="TYJ69" s="77"/>
      <c r="TYK69" s="77"/>
      <c r="TYL69" s="77"/>
      <c r="TYM69" s="77"/>
      <c r="TYN69" s="77"/>
      <c r="TYO69" s="77"/>
      <c r="TYP69" s="77"/>
      <c r="TYQ69" s="77"/>
      <c r="TYR69" s="77"/>
      <c r="TYS69" s="77"/>
      <c r="TYT69" s="77"/>
      <c r="TYU69" s="77"/>
      <c r="TYV69" s="77"/>
      <c r="TYW69" s="77"/>
      <c r="TYX69" s="77"/>
      <c r="TYY69" s="77"/>
      <c r="TYZ69" s="77"/>
      <c r="TZA69" s="77"/>
      <c r="TZB69" s="77"/>
      <c r="TZC69" s="77"/>
      <c r="TZD69" s="77"/>
      <c r="TZE69" s="77"/>
      <c r="TZF69" s="77"/>
      <c r="TZG69" s="77"/>
      <c r="TZH69" s="77"/>
      <c r="TZI69" s="77"/>
      <c r="TZJ69" s="77"/>
      <c r="TZK69" s="77"/>
      <c r="TZL69" s="77"/>
      <c r="TZM69" s="77"/>
      <c r="TZN69" s="77"/>
      <c r="TZO69" s="77"/>
      <c r="TZP69" s="77"/>
      <c r="TZQ69" s="77"/>
      <c r="TZR69" s="77"/>
      <c r="TZS69" s="77"/>
      <c r="TZT69" s="77"/>
      <c r="TZU69" s="77"/>
      <c r="TZV69" s="77"/>
      <c r="TZW69" s="77"/>
      <c r="TZX69" s="77"/>
      <c r="TZY69" s="77"/>
      <c r="TZZ69" s="77"/>
      <c r="UAA69" s="77"/>
      <c r="UAB69" s="77"/>
      <c r="UAC69" s="77"/>
      <c r="UAD69" s="77"/>
      <c r="UAE69" s="77"/>
      <c r="UAF69" s="77"/>
      <c r="UAG69" s="77"/>
      <c r="UAH69" s="77"/>
      <c r="UAI69" s="77"/>
      <c r="UAJ69" s="77"/>
      <c r="UAK69" s="77"/>
      <c r="UAL69" s="77"/>
      <c r="UAM69" s="77"/>
      <c r="UAN69" s="77"/>
      <c r="UAO69" s="77"/>
      <c r="UAP69" s="77"/>
      <c r="UAQ69" s="77"/>
      <c r="UAR69" s="77"/>
      <c r="UAS69" s="77"/>
      <c r="UAT69" s="77"/>
      <c r="UAU69" s="77"/>
      <c r="UAV69" s="77"/>
      <c r="UAW69" s="77"/>
      <c r="UAX69" s="77"/>
      <c r="UAY69" s="77"/>
      <c r="UAZ69" s="77"/>
      <c r="UBA69" s="77"/>
      <c r="UBB69" s="77"/>
      <c r="UBC69" s="77"/>
      <c r="UBD69" s="77"/>
      <c r="UBE69" s="77"/>
      <c r="UBF69" s="77"/>
      <c r="UBG69" s="77"/>
      <c r="UBH69" s="77"/>
      <c r="UBI69" s="77"/>
      <c r="UBJ69" s="77"/>
      <c r="UBK69" s="77"/>
      <c r="UBL69" s="77"/>
      <c r="UBM69" s="77"/>
      <c r="UBN69" s="77"/>
      <c r="UBO69" s="77"/>
      <c r="UBP69" s="77"/>
      <c r="UBQ69" s="77"/>
      <c r="UBR69" s="77"/>
      <c r="UBS69" s="77"/>
      <c r="UBT69" s="77"/>
      <c r="UBU69" s="77"/>
      <c r="UBV69" s="77"/>
      <c r="UBW69" s="77"/>
      <c r="UBX69" s="77"/>
      <c r="UBY69" s="77"/>
      <c r="UBZ69" s="77"/>
      <c r="UCA69" s="77"/>
      <c r="UCB69" s="77"/>
      <c r="UCC69" s="77"/>
      <c r="UCD69" s="77"/>
      <c r="UCE69" s="77"/>
      <c r="UCF69" s="77"/>
      <c r="UCG69" s="77"/>
      <c r="UCH69" s="77"/>
      <c r="UCI69" s="77"/>
      <c r="UCJ69" s="77"/>
      <c r="UCK69" s="77"/>
      <c r="UCL69" s="77"/>
      <c r="UCM69" s="77"/>
      <c r="UCN69" s="77"/>
      <c r="UCO69" s="77"/>
      <c r="UCP69" s="77"/>
      <c r="UCQ69" s="77"/>
      <c r="UCR69" s="77"/>
      <c r="UCS69" s="77"/>
      <c r="UCT69" s="77"/>
      <c r="UCU69" s="77"/>
      <c r="UCV69" s="77"/>
      <c r="UCW69" s="77"/>
      <c r="UCX69" s="77"/>
      <c r="UCY69" s="77"/>
      <c r="UCZ69" s="77"/>
      <c r="UDA69" s="77"/>
      <c r="UDB69" s="77"/>
      <c r="UDC69" s="77"/>
      <c r="UDD69" s="77"/>
      <c r="UDE69" s="77"/>
      <c r="UDF69" s="77"/>
      <c r="UDG69" s="77"/>
      <c r="UDH69" s="77"/>
      <c r="UDI69" s="77"/>
      <c r="UDJ69" s="77"/>
      <c r="UDK69" s="77"/>
      <c r="UDL69" s="77"/>
      <c r="UDM69" s="77"/>
      <c r="UDN69" s="77"/>
      <c r="UDO69" s="77"/>
      <c r="UDP69" s="77"/>
      <c r="UDQ69" s="77"/>
      <c r="UDR69" s="77"/>
      <c r="UDS69" s="77"/>
      <c r="UDT69" s="77"/>
      <c r="UDU69" s="77"/>
      <c r="UDV69" s="77"/>
      <c r="UDW69" s="77"/>
      <c r="UDX69" s="77"/>
      <c r="UDY69" s="77"/>
      <c r="UDZ69" s="77"/>
      <c r="UEA69" s="77"/>
      <c r="UEB69" s="77"/>
      <c r="UEC69" s="77"/>
      <c r="UED69" s="77"/>
      <c r="UEE69" s="77"/>
      <c r="UEF69" s="77"/>
      <c r="UEG69" s="77"/>
      <c r="UEH69" s="77"/>
      <c r="UEI69" s="77"/>
      <c r="UEJ69" s="77"/>
      <c r="UEK69" s="77"/>
      <c r="UEL69" s="77"/>
      <c r="UEM69" s="77"/>
      <c r="UEN69" s="77"/>
      <c r="UEO69" s="77"/>
      <c r="UEP69" s="77"/>
      <c r="UEQ69" s="77"/>
      <c r="UER69" s="77"/>
      <c r="UES69" s="77"/>
      <c r="UET69" s="77"/>
      <c r="UEU69" s="77"/>
      <c r="UEV69" s="77"/>
      <c r="UEW69" s="77"/>
      <c r="UEX69" s="77"/>
      <c r="UEY69" s="77"/>
      <c r="UEZ69" s="77"/>
      <c r="UFA69" s="77"/>
      <c r="UFB69" s="77"/>
      <c r="UFC69" s="77"/>
      <c r="UFD69" s="77"/>
      <c r="UFE69" s="77"/>
      <c r="UFF69" s="77"/>
      <c r="UFG69" s="77"/>
      <c r="UFH69" s="77"/>
      <c r="UFI69" s="77"/>
      <c r="UFJ69" s="77"/>
      <c r="UFK69" s="77"/>
      <c r="UFL69" s="77"/>
      <c r="UFM69" s="77"/>
      <c r="UFN69" s="77"/>
      <c r="UFO69" s="77"/>
      <c r="UFP69" s="77"/>
      <c r="UFQ69" s="77"/>
      <c r="UFR69" s="77"/>
      <c r="UFS69" s="77"/>
      <c r="UFT69" s="77"/>
      <c r="UFU69" s="77"/>
      <c r="UFV69" s="77"/>
      <c r="UFW69" s="77"/>
      <c r="UFX69" s="77"/>
      <c r="UFY69" s="77"/>
      <c r="UFZ69" s="77"/>
      <c r="UGA69" s="77"/>
      <c r="UGB69" s="77"/>
      <c r="UGC69" s="77"/>
      <c r="UGD69" s="77"/>
      <c r="UGE69" s="77"/>
      <c r="UGF69" s="77"/>
      <c r="UGG69" s="77"/>
      <c r="UGH69" s="77"/>
      <c r="UGI69" s="77"/>
      <c r="UGJ69" s="77"/>
      <c r="UGK69" s="77"/>
      <c r="UGL69" s="77"/>
      <c r="UGM69" s="77"/>
      <c r="UGN69" s="77"/>
      <c r="UGO69" s="77"/>
      <c r="UGP69" s="77"/>
      <c r="UGQ69" s="77"/>
      <c r="UGR69" s="77"/>
      <c r="UGS69" s="77"/>
      <c r="UGT69" s="77"/>
      <c r="UGU69" s="77"/>
      <c r="UGV69" s="77"/>
      <c r="UGW69" s="77"/>
      <c r="UGX69" s="77"/>
      <c r="UGY69" s="77"/>
      <c r="UGZ69" s="77"/>
      <c r="UHA69" s="77"/>
      <c r="UHB69" s="77"/>
      <c r="UHC69" s="77"/>
      <c r="UHD69" s="77"/>
      <c r="UHE69" s="77"/>
      <c r="UHF69" s="77"/>
      <c r="UHG69" s="77"/>
      <c r="UHH69" s="77"/>
      <c r="UHI69" s="77"/>
      <c r="UHJ69" s="77"/>
      <c r="UHK69" s="77"/>
      <c r="UHL69" s="77"/>
      <c r="UHM69" s="77"/>
      <c r="UHN69" s="77"/>
      <c r="UHO69" s="77"/>
      <c r="UHP69" s="77"/>
      <c r="UHQ69" s="77"/>
      <c r="UHR69" s="77"/>
      <c r="UHS69" s="77"/>
      <c r="UHT69" s="77"/>
      <c r="UHU69" s="77"/>
      <c r="UHV69" s="77"/>
      <c r="UHW69" s="77"/>
      <c r="UHX69" s="77"/>
      <c r="UHY69" s="77"/>
      <c r="UHZ69" s="77"/>
      <c r="UIA69" s="77"/>
      <c r="UIB69" s="77"/>
      <c r="UIC69" s="77"/>
      <c r="UID69" s="77"/>
      <c r="UIE69" s="77"/>
      <c r="UIF69" s="77"/>
      <c r="UIG69" s="77"/>
      <c r="UIH69" s="77"/>
      <c r="UII69" s="77"/>
      <c r="UIJ69" s="77"/>
      <c r="UIK69" s="77"/>
      <c r="UIL69" s="77"/>
      <c r="UIM69" s="77"/>
      <c r="UIN69" s="77"/>
      <c r="UIO69" s="77"/>
      <c r="UIP69" s="77"/>
      <c r="UIQ69" s="77"/>
      <c r="UIR69" s="77"/>
      <c r="UIS69" s="77"/>
      <c r="UIT69" s="77"/>
      <c r="UIU69" s="77"/>
      <c r="UIV69" s="77"/>
      <c r="UIW69" s="77"/>
      <c r="UIX69" s="77"/>
      <c r="UIY69" s="77"/>
      <c r="UIZ69" s="77"/>
      <c r="UJA69" s="77"/>
      <c r="UJB69" s="77"/>
      <c r="UJC69" s="77"/>
      <c r="UJD69" s="77"/>
      <c r="UJE69" s="77"/>
      <c r="UJF69" s="77"/>
      <c r="UJG69" s="77"/>
      <c r="UJH69" s="77"/>
      <c r="UJI69" s="77"/>
      <c r="UJJ69" s="77"/>
      <c r="UJK69" s="77"/>
      <c r="UJL69" s="77"/>
      <c r="UJM69" s="77"/>
      <c r="UJN69" s="77"/>
      <c r="UJO69" s="77"/>
      <c r="UJP69" s="77"/>
      <c r="UJQ69" s="77"/>
      <c r="UJR69" s="77"/>
      <c r="UJS69" s="77"/>
      <c r="UJT69" s="77"/>
      <c r="UJU69" s="77"/>
      <c r="UJV69" s="77"/>
      <c r="UJW69" s="77"/>
      <c r="UJX69" s="77"/>
      <c r="UJY69" s="77"/>
      <c r="UJZ69" s="77"/>
      <c r="UKA69" s="77"/>
      <c r="UKB69" s="77"/>
      <c r="UKC69" s="77"/>
      <c r="UKD69" s="77"/>
      <c r="UKE69" s="77"/>
      <c r="UKF69" s="77"/>
      <c r="UKG69" s="77"/>
      <c r="UKH69" s="77"/>
      <c r="UKI69" s="77"/>
      <c r="UKJ69" s="77"/>
      <c r="UKK69" s="77"/>
      <c r="UKL69" s="77"/>
      <c r="UKM69" s="77"/>
      <c r="UKN69" s="77"/>
      <c r="UKO69" s="77"/>
      <c r="UKP69" s="77"/>
      <c r="UKQ69" s="77"/>
      <c r="UKR69" s="77"/>
      <c r="UKS69" s="77"/>
      <c r="UKT69" s="77"/>
      <c r="UKU69" s="77"/>
      <c r="UKV69" s="77"/>
      <c r="UKW69" s="77"/>
      <c r="UKX69" s="77"/>
      <c r="UKY69" s="77"/>
      <c r="UKZ69" s="77"/>
      <c r="ULA69" s="77"/>
      <c r="ULB69" s="77"/>
      <c r="ULC69" s="77"/>
      <c r="ULD69" s="77"/>
      <c r="ULE69" s="77"/>
      <c r="ULF69" s="77"/>
      <c r="ULG69" s="77"/>
      <c r="ULH69" s="77"/>
      <c r="ULI69" s="77"/>
      <c r="ULJ69" s="77"/>
      <c r="ULK69" s="77"/>
      <c r="ULL69" s="77"/>
      <c r="ULM69" s="77"/>
      <c r="ULN69" s="77"/>
      <c r="ULO69" s="77"/>
      <c r="ULP69" s="77"/>
      <c r="ULQ69" s="77"/>
      <c r="ULR69" s="77"/>
      <c r="ULS69" s="77"/>
      <c r="ULT69" s="77"/>
      <c r="ULU69" s="77"/>
      <c r="ULV69" s="77"/>
      <c r="ULW69" s="77"/>
      <c r="ULX69" s="77"/>
      <c r="ULY69" s="77"/>
      <c r="ULZ69" s="77"/>
      <c r="UMA69" s="77"/>
      <c r="UMB69" s="77"/>
      <c r="UMC69" s="77"/>
      <c r="UMD69" s="77"/>
      <c r="UME69" s="77"/>
      <c r="UMF69" s="77"/>
      <c r="UMG69" s="77"/>
      <c r="UMH69" s="77"/>
      <c r="UMI69" s="77"/>
      <c r="UMJ69" s="77"/>
      <c r="UMK69" s="77"/>
      <c r="UML69" s="77"/>
      <c r="UMM69" s="77"/>
      <c r="UMN69" s="77"/>
      <c r="UMO69" s="77"/>
      <c r="UMP69" s="77"/>
      <c r="UMQ69" s="77"/>
      <c r="UMR69" s="77"/>
      <c r="UMS69" s="77"/>
      <c r="UMT69" s="77"/>
      <c r="UMU69" s="77"/>
      <c r="UMV69" s="77"/>
      <c r="UMW69" s="77"/>
      <c r="UMX69" s="77"/>
      <c r="UMY69" s="77"/>
      <c r="UMZ69" s="77"/>
      <c r="UNA69" s="77"/>
      <c r="UNB69" s="77"/>
      <c r="UNC69" s="77"/>
      <c r="UND69" s="77"/>
      <c r="UNE69" s="77"/>
      <c r="UNF69" s="77"/>
      <c r="UNG69" s="77"/>
      <c r="UNH69" s="77"/>
      <c r="UNI69" s="77"/>
      <c r="UNJ69" s="77"/>
      <c r="UNK69" s="77"/>
      <c r="UNL69" s="77"/>
      <c r="UNM69" s="77"/>
      <c r="UNN69" s="77"/>
      <c r="UNO69" s="77"/>
      <c r="UNP69" s="77"/>
      <c r="UNQ69" s="77"/>
      <c r="UNR69" s="77"/>
      <c r="UNS69" s="77"/>
      <c r="UNT69" s="77"/>
      <c r="UNU69" s="77"/>
      <c r="UNV69" s="77"/>
      <c r="UNW69" s="77"/>
      <c r="UNX69" s="77"/>
      <c r="UNY69" s="77"/>
      <c r="UNZ69" s="77"/>
      <c r="UOA69" s="77"/>
      <c r="UOB69" s="77"/>
      <c r="UOC69" s="77"/>
      <c r="UOD69" s="77"/>
      <c r="UOE69" s="77"/>
      <c r="UOF69" s="77"/>
      <c r="UOG69" s="77"/>
      <c r="UOH69" s="77"/>
      <c r="UOI69" s="77"/>
      <c r="UOJ69" s="77"/>
      <c r="UOK69" s="77"/>
      <c r="UOL69" s="77"/>
      <c r="UOM69" s="77"/>
      <c r="UON69" s="77"/>
      <c r="UOO69" s="77"/>
      <c r="UOP69" s="77"/>
      <c r="UOQ69" s="77"/>
      <c r="UOR69" s="77"/>
      <c r="UOS69" s="77"/>
      <c r="UOT69" s="77"/>
      <c r="UOU69" s="77"/>
      <c r="UOV69" s="77"/>
      <c r="UOW69" s="77"/>
      <c r="UOX69" s="77"/>
      <c r="UOY69" s="77"/>
      <c r="UOZ69" s="77"/>
      <c r="UPA69" s="77"/>
      <c r="UPB69" s="77"/>
      <c r="UPC69" s="77"/>
      <c r="UPD69" s="77"/>
      <c r="UPE69" s="77"/>
      <c r="UPF69" s="77"/>
      <c r="UPG69" s="77"/>
      <c r="UPH69" s="77"/>
      <c r="UPI69" s="77"/>
      <c r="UPJ69" s="77"/>
      <c r="UPK69" s="77"/>
      <c r="UPL69" s="77"/>
      <c r="UPM69" s="77"/>
      <c r="UPN69" s="77"/>
      <c r="UPO69" s="77"/>
      <c r="UPP69" s="77"/>
      <c r="UPQ69" s="77"/>
      <c r="UPR69" s="77"/>
      <c r="UPS69" s="77"/>
      <c r="UPT69" s="77"/>
      <c r="UPU69" s="77"/>
      <c r="UPV69" s="77"/>
      <c r="UPW69" s="77"/>
      <c r="UPX69" s="77"/>
      <c r="UPY69" s="77"/>
      <c r="UPZ69" s="77"/>
      <c r="UQA69" s="77"/>
      <c r="UQB69" s="77"/>
      <c r="UQC69" s="77"/>
      <c r="UQD69" s="77"/>
      <c r="UQE69" s="77"/>
      <c r="UQF69" s="77"/>
      <c r="UQG69" s="77"/>
      <c r="UQH69" s="77"/>
      <c r="UQI69" s="77"/>
      <c r="UQJ69" s="77"/>
      <c r="UQK69" s="77"/>
      <c r="UQL69" s="77"/>
      <c r="UQM69" s="77"/>
      <c r="UQN69" s="77"/>
      <c r="UQO69" s="77"/>
      <c r="UQP69" s="77"/>
      <c r="UQQ69" s="77"/>
      <c r="UQR69" s="77"/>
      <c r="UQS69" s="77"/>
      <c r="UQT69" s="77"/>
      <c r="UQU69" s="77"/>
      <c r="UQV69" s="77"/>
      <c r="UQW69" s="77"/>
      <c r="UQX69" s="77"/>
      <c r="UQY69" s="77"/>
      <c r="UQZ69" s="77"/>
      <c r="URA69" s="77"/>
      <c r="URB69" s="77"/>
      <c r="URC69" s="77"/>
      <c r="URD69" s="77"/>
      <c r="URE69" s="77"/>
      <c r="URF69" s="77"/>
      <c r="URG69" s="77"/>
      <c r="URH69" s="77"/>
      <c r="URI69" s="77"/>
      <c r="URJ69" s="77"/>
      <c r="URK69" s="77"/>
      <c r="URL69" s="77"/>
      <c r="URM69" s="77"/>
      <c r="URN69" s="77"/>
      <c r="URO69" s="77"/>
      <c r="URP69" s="77"/>
      <c r="URQ69" s="77"/>
      <c r="URR69" s="77"/>
      <c r="URS69" s="77"/>
      <c r="URT69" s="77"/>
      <c r="URU69" s="77"/>
      <c r="URV69" s="77"/>
      <c r="URW69" s="77"/>
      <c r="URX69" s="77"/>
      <c r="URY69" s="77"/>
      <c r="URZ69" s="77"/>
      <c r="USA69" s="77"/>
      <c r="USB69" s="77"/>
      <c r="USC69" s="77"/>
      <c r="USD69" s="77"/>
      <c r="USE69" s="77"/>
      <c r="USF69" s="77"/>
      <c r="USG69" s="77"/>
      <c r="USH69" s="77"/>
      <c r="USI69" s="77"/>
      <c r="USJ69" s="77"/>
      <c r="USK69" s="77"/>
      <c r="USL69" s="77"/>
      <c r="USM69" s="77"/>
      <c r="USN69" s="77"/>
      <c r="USO69" s="77"/>
      <c r="USP69" s="77"/>
      <c r="USQ69" s="77"/>
      <c r="USR69" s="77"/>
      <c r="USS69" s="77"/>
      <c r="UST69" s="77"/>
      <c r="USU69" s="77"/>
      <c r="USV69" s="77"/>
      <c r="USW69" s="77"/>
      <c r="USX69" s="77"/>
      <c r="USY69" s="77"/>
      <c r="USZ69" s="77"/>
      <c r="UTA69" s="77"/>
      <c r="UTB69" s="77"/>
      <c r="UTC69" s="77"/>
      <c r="UTD69" s="77"/>
      <c r="UTE69" s="77"/>
      <c r="UTF69" s="77"/>
      <c r="UTG69" s="77"/>
      <c r="UTH69" s="77"/>
      <c r="UTI69" s="77"/>
      <c r="UTJ69" s="77"/>
      <c r="UTK69" s="77"/>
      <c r="UTL69" s="77"/>
      <c r="UTM69" s="77"/>
      <c r="UTN69" s="77"/>
      <c r="UTO69" s="77"/>
      <c r="UTP69" s="77"/>
      <c r="UTQ69" s="77"/>
      <c r="UTR69" s="77"/>
      <c r="UTS69" s="77"/>
      <c r="UTT69" s="77"/>
      <c r="UTU69" s="77"/>
      <c r="UTV69" s="77"/>
      <c r="UTW69" s="77"/>
      <c r="UTX69" s="77"/>
      <c r="UTY69" s="77"/>
      <c r="UTZ69" s="77"/>
      <c r="UUA69" s="77"/>
      <c r="UUB69" s="77"/>
      <c r="UUC69" s="77"/>
      <c r="UUD69" s="77"/>
      <c r="UUE69" s="77"/>
      <c r="UUF69" s="77"/>
      <c r="UUG69" s="77"/>
      <c r="UUH69" s="77"/>
      <c r="UUI69" s="77"/>
      <c r="UUJ69" s="77"/>
      <c r="UUK69" s="77"/>
      <c r="UUL69" s="77"/>
      <c r="UUM69" s="77"/>
      <c r="UUN69" s="77"/>
      <c r="UUO69" s="77"/>
      <c r="UUP69" s="77"/>
      <c r="UUQ69" s="77"/>
      <c r="UUR69" s="77"/>
      <c r="UUS69" s="77"/>
      <c r="UUT69" s="77"/>
      <c r="UUU69" s="77"/>
      <c r="UUV69" s="77"/>
      <c r="UUW69" s="77"/>
      <c r="UUX69" s="77"/>
      <c r="UUY69" s="77"/>
      <c r="UUZ69" s="77"/>
      <c r="UVA69" s="77"/>
      <c r="UVB69" s="77"/>
      <c r="UVC69" s="77"/>
      <c r="UVD69" s="77"/>
      <c r="UVE69" s="77"/>
      <c r="UVF69" s="77"/>
      <c r="UVG69" s="77"/>
      <c r="UVH69" s="77"/>
      <c r="UVI69" s="77"/>
      <c r="UVJ69" s="77"/>
      <c r="UVK69" s="77"/>
      <c r="UVL69" s="77"/>
      <c r="UVM69" s="77"/>
      <c r="UVN69" s="77"/>
      <c r="UVO69" s="77"/>
      <c r="UVP69" s="77"/>
      <c r="UVQ69" s="77"/>
      <c r="UVR69" s="77"/>
      <c r="UVS69" s="77"/>
      <c r="UVT69" s="77"/>
      <c r="UVU69" s="77"/>
      <c r="UVV69" s="77"/>
      <c r="UVW69" s="77"/>
      <c r="UVX69" s="77"/>
      <c r="UVY69" s="77"/>
      <c r="UVZ69" s="77"/>
      <c r="UWA69" s="77"/>
      <c r="UWB69" s="77"/>
      <c r="UWC69" s="77"/>
      <c r="UWD69" s="77"/>
      <c r="UWE69" s="77"/>
      <c r="UWF69" s="77"/>
      <c r="UWG69" s="77"/>
      <c r="UWH69" s="77"/>
      <c r="UWI69" s="77"/>
      <c r="UWJ69" s="77"/>
      <c r="UWK69" s="77"/>
      <c r="UWL69" s="77"/>
      <c r="UWM69" s="77"/>
      <c r="UWN69" s="77"/>
      <c r="UWO69" s="77"/>
      <c r="UWP69" s="77"/>
      <c r="UWQ69" s="77"/>
      <c r="UWR69" s="77"/>
      <c r="UWS69" s="77"/>
      <c r="UWT69" s="77"/>
      <c r="UWU69" s="77"/>
      <c r="UWV69" s="77"/>
      <c r="UWW69" s="77"/>
      <c r="UWX69" s="77"/>
      <c r="UWY69" s="77"/>
      <c r="UWZ69" s="77"/>
      <c r="UXA69" s="77"/>
      <c r="UXB69" s="77"/>
      <c r="UXC69" s="77"/>
      <c r="UXD69" s="77"/>
      <c r="UXE69" s="77"/>
      <c r="UXF69" s="77"/>
      <c r="UXG69" s="77"/>
      <c r="UXH69" s="77"/>
      <c r="UXI69" s="77"/>
      <c r="UXJ69" s="77"/>
      <c r="UXK69" s="77"/>
      <c r="UXL69" s="77"/>
      <c r="UXM69" s="77"/>
      <c r="UXN69" s="77"/>
      <c r="UXO69" s="77"/>
      <c r="UXP69" s="77"/>
      <c r="UXQ69" s="77"/>
      <c r="UXR69" s="77"/>
      <c r="UXS69" s="77"/>
      <c r="UXT69" s="77"/>
      <c r="UXU69" s="77"/>
      <c r="UXV69" s="77"/>
      <c r="UXW69" s="77"/>
      <c r="UXX69" s="77"/>
      <c r="UXY69" s="77"/>
      <c r="UXZ69" s="77"/>
      <c r="UYA69" s="77"/>
      <c r="UYB69" s="77"/>
      <c r="UYC69" s="77"/>
      <c r="UYD69" s="77"/>
      <c r="UYE69" s="77"/>
      <c r="UYF69" s="77"/>
      <c r="UYG69" s="77"/>
      <c r="UYH69" s="77"/>
      <c r="UYI69" s="77"/>
      <c r="UYJ69" s="77"/>
      <c r="UYK69" s="77"/>
      <c r="UYL69" s="77"/>
      <c r="UYM69" s="77"/>
      <c r="UYN69" s="77"/>
      <c r="UYO69" s="77"/>
      <c r="UYP69" s="77"/>
      <c r="UYQ69" s="77"/>
      <c r="UYR69" s="77"/>
      <c r="UYS69" s="77"/>
      <c r="UYT69" s="77"/>
      <c r="UYU69" s="77"/>
      <c r="UYV69" s="77"/>
      <c r="UYW69" s="77"/>
      <c r="UYX69" s="77"/>
      <c r="UYY69" s="77"/>
      <c r="UYZ69" s="77"/>
      <c r="UZA69" s="77"/>
      <c r="UZB69" s="77"/>
      <c r="UZC69" s="77"/>
      <c r="UZD69" s="77"/>
      <c r="UZE69" s="77"/>
      <c r="UZF69" s="77"/>
      <c r="UZG69" s="77"/>
      <c r="UZH69" s="77"/>
      <c r="UZI69" s="77"/>
      <c r="UZJ69" s="77"/>
      <c r="UZK69" s="77"/>
      <c r="UZL69" s="77"/>
      <c r="UZM69" s="77"/>
      <c r="UZN69" s="77"/>
      <c r="UZO69" s="77"/>
      <c r="UZP69" s="77"/>
      <c r="UZQ69" s="77"/>
      <c r="UZR69" s="77"/>
      <c r="UZS69" s="77"/>
      <c r="UZT69" s="77"/>
      <c r="UZU69" s="77"/>
      <c r="UZV69" s="77"/>
      <c r="UZW69" s="77"/>
      <c r="UZX69" s="77"/>
      <c r="UZY69" s="77"/>
      <c r="UZZ69" s="77"/>
      <c r="VAA69" s="77"/>
      <c r="VAB69" s="77"/>
      <c r="VAC69" s="77"/>
      <c r="VAD69" s="77"/>
      <c r="VAE69" s="77"/>
      <c r="VAF69" s="77"/>
      <c r="VAG69" s="77"/>
      <c r="VAH69" s="77"/>
      <c r="VAI69" s="77"/>
      <c r="VAJ69" s="77"/>
      <c r="VAK69" s="77"/>
      <c r="VAL69" s="77"/>
      <c r="VAM69" s="77"/>
      <c r="VAN69" s="77"/>
      <c r="VAO69" s="77"/>
      <c r="VAP69" s="77"/>
      <c r="VAQ69" s="77"/>
      <c r="VAR69" s="77"/>
      <c r="VAS69" s="77"/>
      <c r="VAT69" s="77"/>
      <c r="VAU69" s="77"/>
      <c r="VAV69" s="77"/>
      <c r="VAW69" s="77"/>
      <c r="VAX69" s="77"/>
      <c r="VAY69" s="77"/>
      <c r="VAZ69" s="77"/>
      <c r="VBA69" s="77"/>
      <c r="VBB69" s="77"/>
      <c r="VBC69" s="77"/>
      <c r="VBD69" s="77"/>
      <c r="VBE69" s="77"/>
      <c r="VBF69" s="77"/>
      <c r="VBG69" s="77"/>
      <c r="VBH69" s="77"/>
      <c r="VBI69" s="77"/>
      <c r="VBJ69" s="77"/>
      <c r="VBK69" s="77"/>
      <c r="VBL69" s="77"/>
      <c r="VBM69" s="77"/>
      <c r="VBN69" s="77"/>
      <c r="VBO69" s="77"/>
      <c r="VBP69" s="77"/>
      <c r="VBQ69" s="77"/>
      <c r="VBR69" s="77"/>
      <c r="VBS69" s="77"/>
      <c r="VBT69" s="77"/>
      <c r="VBU69" s="77"/>
      <c r="VBV69" s="77"/>
      <c r="VBW69" s="77"/>
      <c r="VBX69" s="77"/>
      <c r="VBY69" s="77"/>
      <c r="VBZ69" s="77"/>
      <c r="VCA69" s="77"/>
      <c r="VCB69" s="77"/>
      <c r="VCC69" s="77"/>
      <c r="VCD69" s="77"/>
      <c r="VCE69" s="77"/>
      <c r="VCF69" s="77"/>
      <c r="VCG69" s="77"/>
      <c r="VCH69" s="77"/>
      <c r="VCI69" s="77"/>
      <c r="VCJ69" s="77"/>
      <c r="VCK69" s="77"/>
      <c r="VCL69" s="77"/>
      <c r="VCM69" s="77"/>
      <c r="VCN69" s="77"/>
      <c r="VCO69" s="77"/>
      <c r="VCP69" s="77"/>
      <c r="VCQ69" s="77"/>
      <c r="VCR69" s="77"/>
      <c r="VCS69" s="77"/>
      <c r="VCT69" s="77"/>
      <c r="VCU69" s="77"/>
      <c r="VCV69" s="77"/>
      <c r="VCW69" s="77"/>
      <c r="VCX69" s="77"/>
      <c r="VCY69" s="77"/>
      <c r="VCZ69" s="77"/>
      <c r="VDA69" s="77"/>
      <c r="VDB69" s="77"/>
      <c r="VDC69" s="77"/>
      <c r="VDD69" s="77"/>
      <c r="VDE69" s="77"/>
      <c r="VDF69" s="77"/>
      <c r="VDG69" s="77"/>
      <c r="VDH69" s="77"/>
      <c r="VDI69" s="77"/>
      <c r="VDJ69" s="77"/>
      <c r="VDK69" s="77"/>
      <c r="VDL69" s="77"/>
      <c r="VDM69" s="77"/>
      <c r="VDN69" s="77"/>
      <c r="VDO69" s="77"/>
      <c r="VDP69" s="77"/>
      <c r="VDQ69" s="77"/>
      <c r="VDR69" s="77"/>
      <c r="VDS69" s="77"/>
      <c r="VDT69" s="77"/>
      <c r="VDU69" s="77"/>
      <c r="VDV69" s="77"/>
      <c r="VDW69" s="77"/>
      <c r="VDX69" s="77"/>
      <c r="VDY69" s="77"/>
      <c r="VDZ69" s="77"/>
      <c r="VEA69" s="77"/>
      <c r="VEB69" s="77"/>
      <c r="VEC69" s="77"/>
      <c r="VED69" s="77"/>
      <c r="VEE69" s="77"/>
      <c r="VEF69" s="77"/>
      <c r="VEG69" s="77"/>
      <c r="VEH69" s="77"/>
      <c r="VEI69" s="77"/>
      <c r="VEJ69" s="77"/>
      <c r="VEK69" s="77"/>
      <c r="VEL69" s="77"/>
      <c r="VEM69" s="77"/>
      <c r="VEN69" s="77"/>
      <c r="VEO69" s="77"/>
      <c r="VEP69" s="77"/>
      <c r="VEQ69" s="77"/>
      <c r="VER69" s="77"/>
      <c r="VES69" s="77"/>
      <c r="VET69" s="77"/>
      <c r="VEU69" s="77"/>
      <c r="VEV69" s="77"/>
      <c r="VEW69" s="77"/>
      <c r="VEX69" s="77"/>
      <c r="VEY69" s="77"/>
      <c r="VEZ69" s="77"/>
      <c r="VFA69" s="77"/>
      <c r="VFB69" s="77"/>
      <c r="VFC69" s="77"/>
      <c r="VFD69" s="77"/>
      <c r="VFE69" s="77"/>
      <c r="VFF69" s="77"/>
      <c r="VFG69" s="77"/>
      <c r="VFH69" s="77"/>
      <c r="VFI69" s="77"/>
      <c r="VFJ69" s="77"/>
      <c r="VFK69" s="77"/>
      <c r="VFL69" s="77"/>
      <c r="VFM69" s="77"/>
      <c r="VFN69" s="77"/>
      <c r="VFO69" s="77"/>
      <c r="VFP69" s="77"/>
      <c r="VFQ69" s="77"/>
      <c r="VFR69" s="77"/>
      <c r="VFS69" s="77"/>
      <c r="VFT69" s="77"/>
      <c r="VFU69" s="77"/>
      <c r="VFV69" s="77"/>
      <c r="VFW69" s="77"/>
      <c r="VFX69" s="77"/>
      <c r="VFY69" s="77"/>
      <c r="VFZ69" s="77"/>
      <c r="VGA69" s="77"/>
      <c r="VGB69" s="77"/>
      <c r="VGC69" s="77"/>
      <c r="VGD69" s="77"/>
      <c r="VGE69" s="77"/>
      <c r="VGF69" s="77"/>
      <c r="VGG69" s="77"/>
      <c r="VGH69" s="77"/>
      <c r="VGI69" s="77"/>
      <c r="VGJ69" s="77"/>
      <c r="VGK69" s="77"/>
      <c r="VGL69" s="77"/>
      <c r="VGM69" s="77"/>
      <c r="VGN69" s="77"/>
      <c r="VGO69" s="77"/>
      <c r="VGP69" s="77"/>
      <c r="VGQ69" s="77"/>
      <c r="VGR69" s="77"/>
      <c r="VGS69" s="77"/>
      <c r="VGT69" s="77"/>
      <c r="VGU69" s="77"/>
      <c r="VGV69" s="77"/>
      <c r="VGW69" s="77"/>
      <c r="VGX69" s="77"/>
      <c r="VGY69" s="77"/>
      <c r="VGZ69" s="77"/>
      <c r="VHA69" s="77"/>
      <c r="VHB69" s="77"/>
      <c r="VHC69" s="77"/>
      <c r="VHD69" s="77"/>
      <c r="VHE69" s="77"/>
      <c r="VHF69" s="77"/>
      <c r="VHG69" s="77"/>
      <c r="VHH69" s="77"/>
      <c r="VHI69" s="77"/>
      <c r="VHJ69" s="77"/>
      <c r="VHK69" s="77"/>
      <c r="VHL69" s="77"/>
      <c r="VHM69" s="77"/>
      <c r="VHN69" s="77"/>
      <c r="VHO69" s="77"/>
      <c r="VHP69" s="77"/>
      <c r="VHQ69" s="77"/>
      <c r="VHR69" s="77"/>
      <c r="VHS69" s="77"/>
      <c r="VHT69" s="77"/>
      <c r="VHU69" s="77"/>
      <c r="VHV69" s="77"/>
      <c r="VHW69" s="77"/>
      <c r="VHX69" s="77"/>
      <c r="VHY69" s="77"/>
      <c r="VHZ69" s="77"/>
      <c r="VIA69" s="77"/>
      <c r="VIB69" s="77"/>
      <c r="VIC69" s="77"/>
      <c r="VID69" s="77"/>
      <c r="VIE69" s="77"/>
      <c r="VIF69" s="77"/>
      <c r="VIG69" s="77"/>
      <c r="VIH69" s="77"/>
      <c r="VII69" s="77"/>
      <c r="VIJ69" s="77"/>
      <c r="VIK69" s="77"/>
      <c r="VIL69" s="77"/>
      <c r="VIM69" s="77"/>
      <c r="VIN69" s="77"/>
      <c r="VIO69" s="77"/>
      <c r="VIP69" s="77"/>
      <c r="VIQ69" s="77"/>
      <c r="VIR69" s="77"/>
      <c r="VIS69" s="77"/>
      <c r="VIT69" s="77"/>
      <c r="VIU69" s="77"/>
      <c r="VIV69" s="77"/>
      <c r="VIW69" s="77"/>
      <c r="VIX69" s="77"/>
      <c r="VIY69" s="77"/>
      <c r="VIZ69" s="77"/>
      <c r="VJA69" s="77"/>
      <c r="VJB69" s="77"/>
      <c r="VJC69" s="77"/>
      <c r="VJD69" s="77"/>
      <c r="VJE69" s="77"/>
      <c r="VJF69" s="77"/>
      <c r="VJG69" s="77"/>
      <c r="VJH69" s="77"/>
      <c r="VJI69" s="77"/>
      <c r="VJJ69" s="77"/>
      <c r="VJK69" s="77"/>
      <c r="VJL69" s="77"/>
      <c r="VJM69" s="77"/>
      <c r="VJN69" s="77"/>
      <c r="VJO69" s="77"/>
      <c r="VJP69" s="77"/>
      <c r="VJQ69" s="77"/>
      <c r="VJR69" s="77"/>
      <c r="VJS69" s="77"/>
      <c r="VJT69" s="77"/>
      <c r="VJU69" s="77"/>
      <c r="VJV69" s="77"/>
      <c r="VJW69" s="77"/>
      <c r="VJX69" s="77"/>
      <c r="VJY69" s="77"/>
      <c r="VJZ69" s="77"/>
      <c r="VKA69" s="77"/>
      <c r="VKB69" s="77"/>
      <c r="VKC69" s="77"/>
      <c r="VKD69" s="77"/>
      <c r="VKE69" s="77"/>
      <c r="VKF69" s="77"/>
      <c r="VKG69" s="77"/>
      <c r="VKH69" s="77"/>
      <c r="VKI69" s="77"/>
      <c r="VKJ69" s="77"/>
      <c r="VKK69" s="77"/>
      <c r="VKL69" s="77"/>
      <c r="VKM69" s="77"/>
      <c r="VKN69" s="77"/>
      <c r="VKO69" s="77"/>
      <c r="VKP69" s="77"/>
      <c r="VKQ69" s="77"/>
      <c r="VKR69" s="77"/>
      <c r="VKS69" s="77"/>
      <c r="VKT69" s="77"/>
      <c r="VKU69" s="77"/>
      <c r="VKV69" s="77"/>
      <c r="VKW69" s="77"/>
      <c r="VKX69" s="77"/>
      <c r="VKY69" s="77"/>
      <c r="VKZ69" s="77"/>
      <c r="VLA69" s="77"/>
      <c r="VLB69" s="77"/>
      <c r="VLC69" s="77"/>
      <c r="VLD69" s="77"/>
      <c r="VLE69" s="77"/>
      <c r="VLF69" s="77"/>
      <c r="VLG69" s="77"/>
      <c r="VLH69" s="77"/>
      <c r="VLI69" s="77"/>
      <c r="VLJ69" s="77"/>
      <c r="VLK69" s="77"/>
      <c r="VLL69" s="77"/>
      <c r="VLM69" s="77"/>
      <c r="VLN69" s="77"/>
      <c r="VLO69" s="77"/>
      <c r="VLP69" s="77"/>
      <c r="VLQ69" s="77"/>
      <c r="VLR69" s="77"/>
      <c r="VLS69" s="77"/>
      <c r="VLT69" s="77"/>
      <c r="VLU69" s="77"/>
      <c r="VLV69" s="77"/>
      <c r="VLW69" s="77"/>
      <c r="VLX69" s="77"/>
      <c r="VLY69" s="77"/>
      <c r="VLZ69" s="77"/>
      <c r="VMA69" s="77"/>
      <c r="VMB69" s="77"/>
      <c r="VMC69" s="77"/>
      <c r="VMD69" s="77"/>
      <c r="VME69" s="77"/>
      <c r="VMF69" s="77"/>
      <c r="VMG69" s="77"/>
      <c r="VMH69" s="77"/>
      <c r="VMI69" s="77"/>
      <c r="VMJ69" s="77"/>
      <c r="VMK69" s="77"/>
      <c r="VML69" s="77"/>
      <c r="VMM69" s="77"/>
      <c r="VMN69" s="77"/>
      <c r="VMO69" s="77"/>
      <c r="VMP69" s="77"/>
      <c r="VMQ69" s="77"/>
      <c r="VMR69" s="77"/>
      <c r="VMS69" s="77"/>
      <c r="VMT69" s="77"/>
      <c r="VMU69" s="77"/>
      <c r="VMV69" s="77"/>
      <c r="VMW69" s="77"/>
      <c r="VMX69" s="77"/>
      <c r="VMY69" s="77"/>
      <c r="VMZ69" s="77"/>
      <c r="VNA69" s="77"/>
      <c r="VNB69" s="77"/>
      <c r="VNC69" s="77"/>
      <c r="VND69" s="77"/>
      <c r="VNE69" s="77"/>
      <c r="VNF69" s="77"/>
      <c r="VNG69" s="77"/>
      <c r="VNH69" s="77"/>
      <c r="VNI69" s="77"/>
      <c r="VNJ69" s="77"/>
      <c r="VNK69" s="77"/>
      <c r="VNL69" s="77"/>
      <c r="VNM69" s="77"/>
      <c r="VNN69" s="77"/>
      <c r="VNO69" s="77"/>
      <c r="VNP69" s="77"/>
      <c r="VNQ69" s="77"/>
      <c r="VNR69" s="77"/>
      <c r="VNS69" s="77"/>
      <c r="VNT69" s="77"/>
      <c r="VNU69" s="77"/>
      <c r="VNV69" s="77"/>
      <c r="VNW69" s="77"/>
      <c r="VNX69" s="77"/>
      <c r="VNY69" s="77"/>
      <c r="VNZ69" s="77"/>
      <c r="VOA69" s="77"/>
      <c r="VOB69" s="77"/>
      <c r="VOC69" s="77"/>
      <c r="VOD69" s="77"/>
      <c r="VOE69" s="77"/>
      <c r="VOF69" s="77"/>
      <c r="VOG69" s="77"/>
      <c r="VOH69" s="77"/>
      <c r="VOI69" s="77"/>
      <c r="VOJ69" s="77"/>
      <c r="VOK69" s="77"/>
      <c r="VOL69" s="77"/>
      <c r="VOM69" s="77"/>
      <c r="VON69" s="77"/>
      <c r="VOO69" s="77"/>
      <c r="VOP69" s="77"/>
      <c r="VOQ69" s="77"/>
      <c r="VOR69" s="77"/>
      <c r="VOS69" s="77"/>
      <c r="VOT69" s="77"/>
      <c r="VOU69" s="77"/>
      <c r="VOV69" s="77"/>
      <c r="VOW69" s="77"/>
      <c r="VOX69" s="77"/>
      <c r="VOY69" s="77"/>
      <c r="VOZ69" s="77"/>
      <c r="VPA69" s="77"/>
      <c r="VPB69" s="77"/>
      <c r="VPC69" s="77"/>
      <c r="VPD69" s="77"/>
      <c r="VPE69" s="77"/>
      <c r="VPF69" s="77"/>
      <c r="VPG69" s="77"/>
      <c r="VPH69" s="77"/>
      <c r="VPI69" s="77"/>
      <c r="VPJ69" s="77"/>
      <c r="VPK69" s="77"/>
      <c r="VPL69" s="77"/>
      <c r="VPM69" s="77"/>
      <c r="VPN69" s="77"/>
      <c r="VPO69" s="77"/>
      <c r="VPP69" s="77"/>
      <c r="VPQ69" s="77"/>
      <c r="VPR69" s="77"/>
      <c r="VPS69" s="77"/>
      <c r="VPT69" s="77"/>
      <c r="VPU69" s="77"/>
      <c r="VPV69" s="77"/>
      <c r="VPW69" s="77"/>
      <c r="VPX69" s="77"/>
      <c r="VPY69" s="77"/>
      <c r="VPZ69" s="77"/>
      <c r="VQA69" s="77"/>
      <c r="VQB69" s="77"/>
      <c r="VQC69" s="77"/>
      <c r="VQD69" s="77"/>
      <c r="VQE69" s="77"/>
      <c r="VQF69" s="77"/>
      <c r="VQG69" s="77"/>
      <c r="VQH69" s="77"/>
      <c r="VQI69" s="77"/>
      <c r="VQJ69" s="77"/>
      <c r="VQK69" s="77"/>
      <c r="VQL69" s="77"/>
      <c r="VQM69" s="77"/>
      <c r="VQN69" s="77"/>
      <c r="VQO69" s="77"/>
      <c r="VQP69" s="77"/>
      <c r="VQQ69" s="77"/>
      <c r="VQR69" s="77"/>
      <c r="VQS69" s="77"/>
      <c r="VQT69" s="77"/>
      <c r="VQU69" s="77"/>
      <c r="VQV69" s="77"/>
      <c r="VQW69" s="77"/>
      <c r="VQX69" s="77"/>
      <c r="VQY69" s="77"/>
      <c r="VQZ69" s="77"/>
      <c r="VRA69" s="77"/>
      <c r="VRB69" s="77"/>
      <c r="VRC69" s="77"/>
      <c r="VRD69" s="77"/>
      <c r="VRE69" s="77"/>
      <c r="VRF69" s="77"/>
      <c r="VRG69" s="77"/>
      <c r="VRH69" s="77"/>
      <c r="VRI69" s="77"/>
      <c r="VRJ69" s="77"/>
      <c r="VRK69" s="77"/>
      <c r="VRL69" s="77"/>
      <c r="VRM69" s="77"/>
      <c r="VRN69" s="77"/>
      <c r="VRO69" s="77"/>
      <c r="VRP69" s="77"/>
      <c r="VRQ69" s="77"/>
      <c r="VRR69" s="77"/>
      <c r="VRS69" s="77"/>
      <c r="VRT69" s="77"/>
      <c r="VRU69" s="77"/>
      <c r="VRV69" s="77"/>
      <c r="VRW69" s="77"/>
      <c r="VRX69" s="77"/>
      <c r="VRY69" s="77"/>
      <c r="VRZ69" s="77"/>
      <c r="VSA69" s="77"/>
      <c r="VSB69" s="77"/>
      <c r="VSC69" s="77"/>
      <c r="VSD69" s="77"/>
      <c r="VSE69" s="77"/>
      <c r="VSF69" s="77"/>
      <c r="VSG69" s="77"/>
      <c r="VSH69" s="77"/>
      <c r="VSI69" s="77"/>
      <c r="VSJ69" s="77"/>
      <c r="VSK69" s="77"/>
      <c r="VSL69" s="77"/>
      <c r="VSM69" s="77"/>
      <c r="VSN69" s="77"/>
      <c r="VSO69" s="77"/>
      <c r="VSP69" s="77"/>
      <c r="VSQ69" s="77"/>
      <c r="VSR69" s="77"/>
      <c r="VSS69" s="77"/>
      <c r="VST69" s="77"/>
      <c r="VSU69" s="77"/>
      <c r="VSV69" s="77"/>
      <c r="VSW69" s="77"/>
      <c r="VSX69" s="77"/>
      <c r="VSY69" s="77"/>
      <c r="VSZ69" s="77"/>
      <c r="VTA69" s="77"/>
      <c r="VTB69" s="77"/>
      <c r="VTC69" s="77"/>
      <c r="VTD69" s="77"/>
      <c r="VTE69" s="77"/>
      <c r="VTF69" s="77"/>
      <c r="VTG69" s="77"/>
      <c r="VTH69" s="77"/>
      <c r="VTI69" s="77"/>
      <c r="VTJ69" s="77"/>
      <c r="VTK69" s="77"/>
      <c r="VTL69" s="77"/>
      <c r="VTM69" s="77"/>
      <c r="VTN69" s="77"/>
      <c r="VTO69" s="77"/>
      <c r="VTP69" s="77"/>
      <c r="VTQ69" s="77"/>
      <c r="VTR69" s="77"/>
      <c r="VTS69" s="77"/>
      <c r="VTT69" s="77"/>
      <c r="VTU69" s="77"/>
      <c r="VTV69" s="77"/>
      <c r="VTW69" s="77"/>
      <c r="VTX69" s="77"/>
      <c r="VTY69" s="77"/>
      <c r="VTZ69" s="77"/>
      <c r="VUA69" s="77"/>
      <c r="VUB69" s="77"/>
      <c r="VUC69" s="77"/>
      <c r="VUD69" s="77"/>
      <c r="VUE69" s="77"/>
      <c r="VUF69" s="77"/>
      <c r="VUG69" s="77"/>
      <c r="VUH69" s="77"/>
      <c r="VUI69" s="77"/>
      <c r="VUJ69" s="77"/>
      <c r="VUK69" s="77"/>
      <c r="VUL69" s="77"/>
      <c r="VUM69" s="77"/>
      <c r="VUN69" s="77"/>
      <c r="VUO69" s="77"/>
      <c r="VUP69" s="77"/>
      <c r="VUQ69" s="77"/>
      <c r="VUR69" s="77"/>
      <c r="VUS69" s="77"/>
      <c r="VUT69" s="77"/>
      <c r="VUU69" s="77"/>
      <c r="VUV69" s="77"/>
      <c r="VUW69" s="77"/>
      <c r="VUX69" s="77"/>
      <c r="VUY69" s="77"/>
      <c r="VUZ69" s="77"/>
      <c r="VVA69" s="77"/>
      <c r="VVB69" s="77"/>
      <c r="VVC69" s="77"/>
      <c r="VVD69" s="77"/>
      <c r="VVE69" s="77"/>
      <c r="VVF69" s="77"/>
      <c r="VVG69" s="77"/>
      <c r="VVH69" s="77"/>
      <c r="VVI69" s="77"/>
      <c r="VVJ69" s="77"/>
      <c r="VVK69" s="77"/>
      <c r="VVL69" s="77"/>
      <c r="VVM69" s="77"/>
      <c r="VVN69" s="77"/>
      <c r="VVO69" s="77"/>
      <c r="VVP69" s="77"/>
      <c r="VVQ69" s="77"/>
      <c r="VVR69" s="77"/>
      <c r="VVS69" s="77"/>
      <c r="VVT69" s="77"/>
      <c r="VVU69" s="77"/>
      <c r="VVV69" s="77"/>
      <c r="VVW69" s="77"/>
      <c r="VVX69" s="77"/>
      <c r="VVY69" s="77"/>
      <c r="VVZ69" s="77"/>
      <c r="VWA69" s="77"/>
      <c r="VWB69" s="77"/>
      <c r="VWC69" s="77"/>
      <c r="VWD69" s="77"/>
      <c r="VWE69" s="77"/>
      <c r="VWF69" s="77"/>
      <c r="VWG69" s="77"/>
      <c r="VWH69" s="77"/>
      <c r="VWI69" s="77"/>
      <c r="VWJ69" s="77"/>
      <c r="VWK69" s="77"/>
      <c r="VWL69" s="77"/>
      <c r="VWM69" s="77"/>
      <c r="VWN69" s="77"/>
      <c r="VWO69" s="77"/>
      <c r="VWP69" s="77"/>
      <c r="VWQ69" s="77"/>
      <c r="VWR69" s="77"/>
      <c r="VWS69" s="77"/>
      <c r="VWT69" s="77"/>
      <c r="VWU69" s="77"/>
      <c r="VWV69" s="77"/>
      <c r="VWW69" s="77"/>
      <c r="VWX69" s="77"/>
      <c r="VWY69" s="77"/>
      <c r="VWZ69" s="77"/>
      <c r="VXA69" s="77"/>
      <c r="VXB69" s="77"/>
      <c r="VXC69" s="77"/>
      <c r="VXD69" s="77"/>
      <c r="VXE69" s="77"/>
      <c r="VXF69" s="77"/>
      <c r="VXG69" s="77"/>
      <c r="VXH69" s="77"/>
      <c r="VXI69" s="77"/>
      <c r="VXJ69" s="77"/>
      <c r="VXK69" s="77"/>
      <c r="VXL69" s="77"/>
      <c r="VXM69" s="77"/>
      <c r="VXN69" s="77"/>
      <c r="VXO69" s="77"/>
      <c r="VXP69" s="77"/>
      <c r="VXQ69" s="77"/>
      <c r="VXR69" s="77"/>
      <c r="VXS69" s="77"/>
      <c r="VXT69" s="77"/>
      <c r="VXU69" s="77"/>
      <c r="VXV69" s="77"/>
      <c r="VXW69" s="77"/>
      <c r="VXX69" s="77"/>
      <c r="VXY69" s="77"/>
      <c r="VXZ69" s="77"/>
      <c r="VYA69" s="77"/>
      <c r="VYB69" s="77"/>
      <c r="VYC69" s="77"/>
      <c r="VYD69" s="77"/>
      <c r="VYE69" s="77"/>
      <c r="VYF69" s="77"/>
      <c r="VYG69" s="77"/>
      <c r="VYH69" s="77"/>
      <c r="VYI69" s="77"/>
      <c r="VYJ69" s="77"/>
      <c r="VYK69" s="77"/>
      <c r="VYL69" s="77"/>
      <c r="VYM69" s="77"/>
      <c r="VYN69" s="77"/>
      <c r="VYO69" s="77"/>
      <c r="VYP69" s="77"/>
      <c r="VYQ69" s="77"/>
      <c r="VYR69" s="77"/>
      <c r="VYS69" s="77"/>
      <c r="VYT69" s="77"/>
      <c r="VYU69" s="77"/>
      <c r="VYV69" s="77"/>
      <c r="VYW69" s="77"/>
      <c r="VYX69" s="77"/>
      <c r="VYY69" s="77"/>
      <c r="VYZ69" s="77"/>
      <c r="VZA69" s="77"/>
      <c r="VZB69" s="77"/>
      <c r="VZC69" s="77"/>
      <c r="VZD69" s="77"/>
      <c r="VZE69" s="77"/>
      <c r="VZF69" s="77"/>
      <c r="VZG69" s="77"/>
      <c r="VZH69" s="77"/>
      <c r="VZI69" s="77"/>
      <c r="VZJ69" s="77"/>
      <c r="VZK69" s="77"/>
      <c r="VZL69" s="77"/>
      <c r="VZM69" s="77"/>
      <c r="VZN69" s="77"/>
      <c r="VZO69" s="77"/>
      <c r="VZP69" s="77"/>
      <c r="VZQ69" s="77"/>
      <c r="VZR69" s="77"/>
      <c r="VZS69" s="77"/>
      <c r="VZT69" s="77"/>
      <c r="VZU69" s="77"/>
      <c r="VZV69" s="77"/>
      <c r="VZW69" s="77"/>
      <c r="VZX69" s="77"/>
      <c r="VZY69" s="77"/>
      <c r="VZZ69" s="77"/>
      <c r="WAA69" s="77"/>
      <c r="WAB69" s="77"/>
      <c r="WAC69" s="77"/>
      <c r="WAD69" s="77"/>
      <c r="WAE69" s="77"/>
      <c r="WAF69" s="77"/>
      <c r="WAG69" s="77"/>
      <c r="WAH69" s="77"/>
      <c r="WAI69" s="77"/>
      <c r="WAJ69" s="77"/>
      <c r="WAK69" s="77"/>
      <c r="WAL69" s="77"/>
      <c r="WAM69" s="77"/>
      <c r="WAN69" s="77"/>
      <c r="WAO69" s="77"/>
      <c r="WAP69" s="77"/>
      <c r="WAQ69" s="77"/>
      <c r="WAR69" s="77"/>
      <c r="WAS69" s="77"/>
      <c r="WAT69" s="77"/>
      <c r="WAU69" s="77"/>
      <c r="WAV69" s="77"/>
      <c r="WAW69" s="77"/>
      <c r="WAX69" s="77"/>
      <c r="WAY69" s="77"/>
      <c r="WAZ69" s="77"/>
      <c r="WBA69" s="77"/>
      <c r="WBB69" s="77"/>
      <c r="WBC69" s="77"/>
      <c r="WBD69" s="77"/>
      <c r="WBE69" s="77"/>
      <c r="WBF69" s="77"/>
      <c r="WBG69" s="77"/>
      <c r="WBH69" s="77"/>
      <c r="WBI69" s="77"/>
      <c r="WBJ69" s="77"/>
      <c r="WBK69" s="77"/>
      <c r="WBL69" s="77"/>
      <c r="WBM69" s="77"/>
      <c r="WBN69" s="77"/>
      <c r="WBO69" s="77"/>
      <c r="WBP69" s="77"/>
      <c r="WBQ69" s="77"/>
      <c r="WBR69" s="77"/>
      <c r="WBS69" s="77"/>
      <c r="WBT69" s="77"/>
      <c r="WBU69" s="77"/>
      <c r="WBV69" s="77"/>
      <c r="WBW69" s="77"/>
      <c r="WBX69" s="77"/>
      <c r="WBY69" s="77"/>
      <c r="WBZ69" s="77"/>
      <c r="WCA69" s="77"/>
      <c r="WCB69" s="77"/>
      <c r="WCC69" s="77"/>
      <c r="WCD69" s="77"/>
      <c r="WCE69" s="77"/>
      <c r="WCF69" s="77"/>
      <c r="WCG69" s="77"/>
      <c r="WCH69" s="77"/>
      <c r="WCI69" s="77"/>
      <c r="WCJ69" s="77"/>
      <c r="WCK69" s="77"/>
      <c r="WCL69" s="77"/>
      <c r="WCM69" s="77"/>
      <c r="WCN69" s="77"/>
      <c r="WCO69" s="77"/>
      <c r="WCP69" s="77"/>
      <c r="WCQ69" s="77"/>
      <c r="WCR69" s="77"/>
      <c r="WCS69" s="77"/>
      <c r="WCT69" s="77"/>
      <c r="WCU69" s="77"/>
      <c r="WCV69" s="77"/>
      <c r="WCW69" s="77"/>
      <c r="WCX69" s="77"/>
      <c r="WCY69" s="77"/>
      <c r="WCZ69" s="77"/>
      <c r="WDA69" s="77"/>
      <c r="WDB69" s="77"/>
      <c r="WDC69" s="77"/>
      <c r="WDD69" s="77"/>
      <c r="WDE69" s="77"/>
      <c r="WDF69" s="77"/>
      <c r="WDG69" s="77"/>
      <c r="WDH69" s="77"/>
      <c r="WDI69" s="77"/>
      <c r="WDJ69" s="77"/>
      <c r="WDK69" s="77"/>
      <c r="WDL69" s="77"/>
      <c r="WDM69" s="77"/>
      <c r="WDN69" s="77"/>
      <c r="WDO69" s="77"/>
      <c r="WDP69" s="77"/>
      <c r="WDQ69" s="77"/>
      <c r="WDR69" s="77"/>
      <c r="WDS69" s="77"/>
      <c r="WDT69" s="77"/>
      <c r="WDU69" s="77"/>
      <c r="WDV69" s="77"/>
      <c r="WDW69" s="77"/>
      <c r="WDX69" s="77"/>
      <c r="WDY69" s="77"/>
      <c r="WDZ69" s="77"/>
      <c r="WEA69" s="77"/>
      <c r="WEB69" s="77"/>
      <c r="WEC69" s="77"/>
      <c r="WED69" s="77"/>
      <c r="WEE69" s="77"/>
      <c r="WEF69" s="77"/>
      <c r="WEG69" s="77"/>
      <c r="WEH69" s="77"/>
      <c r="WEI69" s="77"/>
      <c r="WEJ69" s="77"/>
      <c r="WEK69" s="77"/>
      <c r="WEL69" s="77"/>
      <c r="WEM69" s="77"/>
      <c r="WEN69" s="77"/>
      <c r="WEO69" s="77"/>
      <c r="WEP69" s="77"/>
      <c r="WEQ69" s="77"/>
      <c r="WER69" s="77"/>
      <c r="WES69" s="77"/>
      <c r="WET69" s="77"/>
      <c r="WEU69" s="77"/>
      <c r="WEV69" s="77"/>
      <c r="WEW69" s="77"/>
      <c r="WEX69" s="77"/>
      <c r="WEY69" s="77"/>
      <c r="WEZ69" s="77"/>
      <c r="WFA69" s="77"/>
      <c r="WFB69" s="77"/>
      <c r="WFC69" s="77"/>
      <c r="WFD69" s="77"/>
      <c r="WFE69" s="77"/>
      <c r="WFF69" s="77"/>
      <c r="WFG69" s="77"/>
      <c r="WFH69" s="77"/>
      <c r="WFI69" s="77"/>
      <c r="WFJ69" s="77"/>
      <c r="WFK69" s="77"/>
      <c r="WFL69" s="77"/>
      <c r="WFM69" s="77"/>
      <c r="WFN69" s="77"/>
      <c r="WFO69" s="77"/>
      <c r="WFP69" s="77"/>
      <c r="WFQ69" s="77"/>
      <c r="WFR69" s="77"/>
      <c r="WFS69" s="77"/>
      <c r="WFT69" s="77"/>
      <c r="WFU69" s="77"/>
      <c r="WFV69" s="77"/>
      <c r="WFW69" s="77"/>
      <c r="WFX69" s="77"/>
      <c r="WFY69" s="77"/>
      <c r="WFZ69" s="77"/>
      <c r="WGA69" s="77"/>
      <c r="WGB69" s="77"/>
      <c r="WGC69" s="77"/>
      <c r="WGD69" s="77"/>
      <c r="WGE69" s="77"/>
      <c r="WGF69" s="77"/>
      <c r="WGG69" s="77"/>
      <c r="WGH69" s="77"/>
      <c r="WGI69" s="77"/>
      <c r="WGJ69" s="77"/>
      <c r="WGK69" s="77"/>
      <c r="WGL69" s="77"/>
      <c r="WGM69" s="77"/>
      <c r="WGN69" s="77"/>
      <c r="WGO69" s="77"/>
      <c r="WGP69" s="77"/>
      <c r="WGQ69" s="77"/>
      <c r="WGR69" s="77"/>
      <c r="WGS69" s="77"/>
      <c r="WGT69" s="77"/>
      <c r="WGU69" s="77"/>
      <c r="WGV69" s="77"/>
      <c r="WGW69" s="77"/>
      <c r="WGX69" s="77"/>
      <c r="WGY69" s="77"/>
      <c r="WGZ69" s="77"/>
      <c r="WHA69" s="77"/>
      <c r="WHB69" s="77"/>
      <c r="WHC69" s="77"/>
      <c r="WHD69" s="77"/>
      <c r="WHE69" s="77"/>
      <c r="WHF69" s="77"/>
      <c r="WHG69" s="77"/>
      <c r="WHH69" s="77"/>
      <c r="WHI69" s="77"/>
      <c r="WHJ69" s="77"/>
      <c r="WHK69" s="77"/>
      <c r="WHL69" s="77"/>
      <c r="WHM69" s="77"/>
      <c r="WHN69" s="77"/>
      <c r="WHO69" s="77"/>
      <c r="WHP69" s="77"/>
      <c r="WHQ69" s="77"/>
      <c r="WHR69" s="77"/>
      <c r="WHS69" s="77"/>
      <c r="WHT69" s="77"/>
      <c r="WHU69" s="77"/>
      <c r="WHV69" s="77"/>
      <c r="WHW69" s="77"/>
      <c r="WHX69" s="77"/>
      <c r="WHY69" s="77"/>
      <c r="WHZ69" s="77"/>
      <c r="WIA69" s="77"/>
      <c r="WIB69" s="77"/>
      <c r="WIC69" s="77"/>
      <c r="WID69" s="77"/>
      <c r="WIE69" s="77"/>
      <c r="WIF69" s="77"/>
      <c r="WIG69" s="77"/>
      <c r="WIH69" s="77"/>
      <c r="WII69" s="77"/>
      <c r="WIJ69" s="77"/>
      <c r="WIK69" s="77"/>
      <c r="WIL69" s="77"/>
      <c r="WIM69" s="77"/>
      <c r="WIN69" s="77"/>
      <c r="WIO69" s="77"/>
      <c r="WIP69" s="77"/>
      <c r="WIQ69" s="77"/>
      <c r="WIR69" s="77"/>
      <c r="WIS69" s="77"/>
      <c r="WIT69" s="77"/>
      <c r="WIU69" s="77"/>
      <c r="WIV69" s="77"/>
      <c r="WIW69" s="77"/>
      <c r="WIX69" s="77"/>
      <c r="WIY69" s="77"/>
      <c r="WIZ69" s="77"/>
      <c r="WJA69" s="77"/>
      <c r="WJB69" s="77"/>
      <c r="WJC69" s="77"/>
      <c r="WJD69" s="77"/>
      <c r="WJE69" s="77"/>
      <c r="WJF69" s="77"/>
      <c r="WJG69" s="77"/>
      <c r="WJH69" s="77"/>
      <c r="WJI69" s="77"/>
      <c r="WJJ69" s="77"/>
      <c r="WJK69" s="77"/>
      <c r="WJL69" s="77"/>
      <c r="WJM69" s="77"/>
      <c r="WJN69" s="77"/>
      <c r="WJO69" s="77"/>
      <c r="WJP69" s="77"/>
      <c r="WJQ69" s="77"/>
      <c r="WJR69" s="77"/>
      <c r="WJS69" s="77"/>
      <c r="WJT69" s="77"/>
      <c r="WJU69" s="77"/>
      <c r="WJV69" s="77"/>
      <c r="WJW69" s="77"/>
      <c r="WJX69" s="77"/>
      <c r="WJY69" s="77"/>
      <c r="WJZ69" s="77"/>
      <c r="WKA69" s="77"/>
      <c r="WKB69" s="77"/>
      <c r="WKC69" s="77"/>
      <c r="WKD69" s="77"/>
      <c r="WKE69" s="77"/>
      <c r="WKF69" s="77"/>
      <c r="WKG69" s="77"/>
      <c r="WKH69" s="77"/>
      <c r="WKI69" s="77"/>
      <c r="WKJ69" s="77"/>
      <c r="WKK69" s="77"/>
      <c r="WKL69" s="77"/>
      <c r="WKM69" s="77"/>
      <c r="WKN69" s="77"/>
      <c r="WKO69" s="77"/>
      <c r="WKP69" s="77"/>
      <c r="WKQ69" s="77"/>
      <c r="WKR69" s="77"/>
      <c r="WKS69" s="77"/>
      <c r="WKT69" s="77"/>
      <c r="WKU69" s="77"/>
      <c r="WKV69" s="77"/>
      <c r="WKW69" s="77"/>
      <c r="WKX69" s="77"/>
      <c r="WKY69" s="77"/>
      <c r="WKZ69" s="77"/>
      <c r="WLA69" s="77"/>
      <c r="WLB69" s="77"/>
      <c r="WLC69" s="77"/>
      <c r="WLD69" s="77"/>
      <c r="WLE69" s="77"/>
      <c r="WLF69" s="77"/>
      <c r="WLG69" s="77"/>
      <c r="WLH69" s="77"/>
      <c r="WLI69" s="77"/>
      <c r="WLJ69" s="77"/>
      <c r="WLK69" s="77"/>
      <c r="WLL69" s="77"/>
      <c r="WLM69" s="77"/>
      <c r="WLN69" s="77"/>
      <c r="WLO69" s="77"/>
      <c r="WLP69" s="77"/>
      <c r="WLQ69" s="77"/>
      <c r="WLR69" s="77"/>
      <c r="WLS69" s="77"/>
      <c r="WLT69" s="77"/>
      <c r="WLU69" s="77"/>
      <c r="WLV69" s="77"/>
      <c r="WLW69" s="77"/>
      <c r="WLX69" s="77"/>
      <c r="WLY69" s="77"/>
      <c r="WLZ69" s="77"/>
      <c r="WMA69" s="77"/>
      <c r="WMB69" s="77"/>
      <c r="WMC69" s="77"/>
      <c r="WMD69" s="77"/>
      <c r="WME69" s="77"/>
      <c r="WMF69" s="77"/>
      <c r="WMG69" s="77"/>
      <c r="WMH69" s="77"/>
      <c r="WMI69" s="77"/>
      <c r="WMJ69" s="77"/>
      <c r="WMK69" s="77"/>
      <c r="WML69" s="77"/>
      <c r="WMM69" s="77"/>
      <c r="WMN69" s="77"/>
      <c r="WMO69" s="77"/>
      <c r="WMP69" s="77"/>
      <c r="WMQ69" s="77"/>
      <c r="WMR69" s="77"/>
      <c r="WMS69" s="77"/>
      <c r="WMT69" s="77"/>
      <c r="WMU69" s="77"/>
      <c r="WMV69" s="77"/>
      <c r="WMW69" s="77"/>
      <c r="WMX69" s="77"/>
      <c r="WMY69" s="77"/>
      <c r="WMZ69" s="77"/>
      <c r="WNA69" s="77"/>
      <c r="WNB69" s="77"/>
      <c r="WNC69" s="77"/>
      <c r="WND69" s="77"/>
      <c r="WNE69" s="77"/>
      <c r="WNF69" s="77"/>
      <c r="WNG69" s="77"/>
      <c r="WNH69" s="77"/>
      <c r="WNI69" s="77"/>
      <c r="WNJ69" s="77"/>
      <c r="WNK69" s="77"/>
      <c r="WNL69" s="77"/>
      <c r="WNM69" s="77"/>
      <c r="WNN69" s="77"/>
      <c r="WNO69" s="77"/>
      <c r="WNP69" s="77"/>
      <c r="WNQ69" s="77"/>
      <c r="WNR69" s="77"/>
      <c r="WNS69" s="77"/>
      <c r="WNT69" s="77"/>
      <c r="WNU69" s="77"/>
      <c r="WNV69" s="77"/>
      <c r="WNW69" s="77"/>
      <c r="WNX69" s="77"/>
      <c r="WNY69" s="77"/>
      <c r="WNZ69" s="77"/>
      <c r="WOA69" s="77"/>
      <c r="WOB69" s="77"/>
      <c r="WOC69" s="77"/>
      <c r="WOD69" s="77"/>
      <c r="WOE69" s="77"/>
      <c r="WOF69" s="77"/>
      <c r="WOG69" s="77"/>
      <c r="WOH69" s="77"/>
      <c r="WOI69" s="77"/>
      <c r="WOJ69" s="77"/>
      <c r="WOK69" s="77"/>
      <c r="WOL69" s="77"/>
      <c r="WOM69" s="77"/>
      <c r="WON69" s="77"/>
      <c r="WOO69" s="77"/>
      <c r="WOP69" s="77"/>
      <c r="WOQ69" s="77"/>
      <c r="WOR69" s="77"/>
      <c r="WOS69" s="77"/>
      <c r="WOT69" s="77"/>
      <c r="WOU69" s="77"/>
      <c r="WOV69" s="77"/>
      <c r="WOW69" s="77"/>
      <c r="WOX69" s="77"/>
      <c r="WOY69" s="77"/>
      <c r="WOZ69" s="77"/>
      <c r="WPA69" s="77"/>
      <c r="WPB69" s="77"/>
      <c r="WPC69" s="77"/>
      <c r="WPD69" s="77"/>
      <c r="WPE69" s="77"/>
      <c r="WPF69" s="77"/>
      <c r="WPG69" s="77"/>
      <c r="WPH69" s="77"/>
      <c r="WPI69" s="77"/>
      <c r="WPJ69" s="77"/>
      <c r="WPK69" s="77"/>
      <c r="WPL69" s="77"/>
      <c r="WPM69" s="77"/>
      <c r="WPN69" s="77"/>
      <c r="WPO69" s="77"/>
      <c r="WPP69" s="77"/>
      <c r="WPQ69" s="77"/>
      <c r="WPR69" s="77"/>
      <c r="WPS69" s="77"/>
      <c r="WPT69" s="77"/>
      <c r="WPU69" s="77"/>
      <c r="WPV69" s="77"/>
      <c r="WPW69" s="77"/>
      <c r="WPX69" s="77"/>
      <c r="WPY69" s="77"/>
      <c r="WPZ69" s="77"/>
      <c r="WQA69" s="77"/>
      <c r="WQB69" s="77"/>
      <c r="WQC69" s="77"/>
      <c r="WQD69" s="77"/>
      <c r="WQE69" s="77"/>
      <c r="WQF69" s="77"/>
      <c r="WQG69" s="77"/>
      <c r="WQH69" s="77"/>
      <c r="WQI69" s="77"/>
      <c r="WQJ69" s="77"/>
      <c r="WQK69" s="77"/>
      <c r="WQL69" s="77"/>
      <c r="WQM69" s="77"/>
      <c r="WQN69" s="77"/>
      <c r="WQO69" s="77"/>
      <c r="WQP69" s="77"/>
      <c r="WQQ69" s="77"/>
      <c r="WQR69" s="77"/>
      <c r="WQS69" s="77"/>
      <c r="WQT69" s="77"/>
      <c r="WQU69" s="77"/>
      <c r="WQV69" s="77"/>
      <c r="WQW69" s="77"/>
      <c r="WQX69" s="77"/>
      <c r="WQY69" s="77"/>
      <c r="WQZ69" s="77"/>
      <c r="WRA69" s="77"/>
      <c r="WRB69" s="77"/>
      <c r="WRC69" s="77"/>
      <c r="WRD69" s="77"/>
      <c r="WRE69" s="77"/>
      <c r="WRF69" s="77"/>
      <c r="WRG69" s="77"/>
      <c r="WRH69" s="77"/>
      <c r="WRI69" s="77"/>
      <c r="WRJ69" s="77"/>
      <c r="WRK69" s="77"/>
      <c r="WRL69" s="77"/>
      <c r="WRM69" s="77"/>
      <c r="WRN69" s="77"/>
      <c r="WRO69" s="77"/>
      <c r="WRP69" s="77"/>
      <c r="WRQ69" s="77"/>
      <c r="WRR69" s="77"/>
      <c r="WRS69" s="77"/>
      <c r="WRT69" s="77"/>
      <c r="WRU69" s="77"/>
      <c r="WRV69" s="77"/>
      <c r="WRW69" s="77"/>
      <c r="WRX69" s="77"/>
      <c r="WRY69" s="77"/>
      <c r="WRZ69" s="77"/>
      <c r="WSA69" s="77"/>
      <c r="WSB69" s="77"/>
      <c r="WSC69" s="77"/>
      <c r="WSD69" s="77"/>
      <c r="WSE69" s="77"/>
      <c r="WSF69" s="77"/>
      <c r="WSG69" s="77"/>
      <c r="WSH69" s="77"/>
      <c r="WSI69" s="77"/>
      <c r="WSJ69" s="77"/>
      <c r="WSK69" s="77"/>
      <c r="WSL69" s="77"/>
      <c r="WSM69" s="77"/>
      <c r="WSN69" s="77"/>
      <c r="WSO69" s="77"/>
      <c r="WSP69" s="77"/>
      <c r="WSQ69" s="77"/>
      <c r="WSR69" s="77"/>
      <c r="WSS69" s="77"/>
      <c r="WST69" s="77"/>
      <c r="WSU69" s="77"/>
      <c r="WSV69" s="77"/>
      <c r="WSW69" s="77"/>
      <c r="WSX69" s="77"/>
      <c r="WSY69" s="77"/>
      <c r="WSZ69" s="77"/>
      <c r="WTA69" s="77"/>
      <c r="WTB69" s="77"/>
      <c r="WTC69" s="77"/>
      <c r="WTD69" s="77"/>
      <c r="WTE69" s="77"/>
      <c r="WTF69" s="77"/>
      <c r="WTG69" s="77"/>
      <c r="WTH69" s="77"/>
      <c r="WTI69" s="77"/>
      <c r="WTJ69" s="77"/>
      <c r="WTK69" s="77"/>
      <c r="WTL69" s="77"/>
      <c r="WTM69" s="77"/>
      <c r="WTN69" s="77"/>
      <c r="WTO69" s="77"/>
      <c r="WTP69" s="77"/>
      <c r="WTQ69" s="77"/>
      <c r="WTR69" s="77"/>
      <c r="WTS69" s="77"/>
      <c r="WTT69" s="77"/>
      <c r="WTU69" s="77"/>
      <c r="WTV69" s="77"/>
      <c r="WTW69" s="77"/>
      <c r="WTX69" s="77"/>
      <c r="WTY69" s="77"/>
      <c r="WTZ69" s="77"/>
      <c r="WUA69" s="77"/>
      <c r="WUB69" s="77"/>
      <c r="WUC69" s="77"/>
      <c r="WUD69" s="77"/>
      <c r="WUE69" s="77"/>
      <c r="WUF69" s="77"/>
      <c r="WUG69" s="77"/>
      <c r="WUH69" s="77"/>
      <c r="WUI69" s="77"/>
      <c r="WUJ69" s="77"/>
      <c r="WUK69" s="77"/>
      <c r="WUL69" s="77"/>
      <c r="WUM69" s="77"/>
      <c r="WUN69" s="77"/>
      <c r="WUO69" s="77"/>
      <c r="WUP69" s="77"/>
      <c r="WUQ69" s="77"/>
      <c r="WUR69" s="77"/>
      <c r="WUS69" s="77"/>
      <c r="WUT69" s="77"/>
      <c r="WUU69" s="77"/>
      <c r="WUV69" s="77"/>
      <c r="WUW69" s="77"/>
      <c r="WUX69" s="77"/>
      <c r="WUY69" s="77"/>
      <c r="WUZ69" s="77"/>
      <c r="WVA69" s="77"/>
      <c r="WVB69" s="77"/>
      <c r="WVC69" s="77"/>
      <c r="WVD69" s="77"/>
      <c r="WVE69" s="77"/>
      <c r="WVF69" s="77"/>
      <c r="WVG69" s="77"/>
      <c r="WVH69" s="77"/>
      <c r="WVI69" s="77"/>
      <c r="WVJ69" s="77"/>
      <c r="WVK69" s="77"/>
      <c r="WVL69" s="77"/>
      <c r="WVM69" s="77"/>
      <c r="WVN69" s="77"/>
      <c r="WVO69" s="77"/>
      <c r="WVP69" s="77"/>
      <c r="WVQ69" s="77"/>
      <c r="WVR69" s="77"/>
      <c r="WVS69" s="77"/>
      <c r="WVT69" s="77"/>
      <c r="WVU69" s="77"/>
      <c r="WVV69" s="77"/>
      <c r="WVW69" s="77"/>
      <c r="WVX69" s="77"/>
      <c r="WVY69" s="77"/>
      <c r="WVZ69" s="77"/>
      <c r="WWA69" s="77"/>
      <c r="WWB69" s="77"/>
      <c r="WWC69" s="77"/>
      <c r="WWD69" s="77"/>
      <c r="WWE69" s="77"/>
      <c r="WWF69" s="77"/>
      <c r="WWG69" s="77"/>
      <c r="WWH69" s="77"/>
      <c r="WWI69" s="77"/>
      <c r="WWJ69" s="77"/>
      <c r="WWK69" s="77"/>
      <c r="WWL69" s="77"/>
      <c r="WWM69" s="77"/>
      <c r="WWN69" s="77"/>
      <c r="WWO69" s="77"/>
      <c r="WWP69" s="77"/>
      <c r="WWQ69" s="77"/>
      <c r="WWR69" s="77"/>
      <c r="WWS69" s="77"/>
      <c r="WWT69" s="77"/>
      <c r="WWU69" s="77"/>
      <c r="WWV69" s="77"/>
      <c r="WWW69" s="77"/>
      <c r="WWX69" s="77"/>
      <c r="WWY69" s="77"/>
      <c r="WWZ69" s="77"/>
      <c r="WXA69" s="77"/>
      <c r="WXB69" s="77"/>
      <c r="WXC69" s="77"/>
      <c r="WXD69" s="77"/>
      <c r="WXE69" s="77"/>
      <c r="WXF69" s="77"/>
      <c r="WXG69" s="77"/>
      <c r="WXH69" s="77"/>
      <c r="WXI69" s="77"/>
      <c r="WXJ69" s="77"/>
      <c r="WXK69" s="77"/>
      <c r="WXL69" s="77"/>
      <c r="WXM69" s="77"/>
      <c r="WXN69" s="77"/>
      <c r="WXO69" s="77"/>
      <c r="WXP69" s="77"/>
      <c r="WXQ69" s="77"/>
      <c r="WXR69" s="77"/>
      <c r="WXS69" s="77"/>
      <c r="WXT69" s="77"/>
      <c r="WXU69" s="77"/>
      <c r="WXV69" s="77"/>
      <c r="WXW69" s="77"/>
      <c r="WXX69" s="77"/>
      <c r="WXY69" s="77"/>
      <c r="WXZ69" s="77"/>
      <c r="WYA69" s="77"/>
      <c r="WYB69" s="77"/>
      <c r="WYC69" s="77"/>
      <c r="WYD69" s="77"/>
      <c r="WYE69" s="77"/>
      <c r="WYF69" s="77"/>
      <c r="WYG69" s="77"/>
      <c r="WYH69" s="77"/>
      <c r="WYI69" s="77"/>
      <c r="WYJ69" s="77"/>
      <c r="WYK69" s="77"/>
      <c r="WYL69" s="77"/>
      <c r="WYM69" s="77"/>
      <c r="WYN69" s="77"/>
      <c r="WYO69" s="77"/>
      <c r="WYP69" s="77"/>
      <c r="WYQ69" s="77"/>
      <c r="WYR69" s="77"/>
      <c r="WYS69" s="77"/>
      <c r="WYT69" s="77"/>
      <c r="WYU69" s="77"/>
      <c r="WYV69" s="77"/>
      <c r="WYW69" s="77"/>
      <c r="WYX69" s="77"/>
      <c r="WYY69" s="77"/>
      <c r="WYZ69" s="77"/>
      <c r="WZA69" s="77"/>
      <c r="WZB69" s="77"/>
      <c r="WZC69" s="77"/>
      <c r="WZD69" s="77"/>
      <c r="WZE69" s="77"/>
      <c r="WZF69" s="77"/>
      <c r="WZG69" s="77"/>
      <c r="WZH69" s="77"/>
      <c r="WZI69" s="77"/>
      <c r="WZJ69" s="77"/>
      <c r="WZK69" s="77"/>
      <c r="WZL69" s="77"/>
      <c r="WZM69" s="77"/>
      <c r="WZN69" s="77"/>
      <c r="WZO69" s="77"/>
      <c r="WZP69" s="77"/>
      <c r="WZQ69" s="77"/>
      <c r="WZR69" s="77"/>
      <c r="WZS69" s="77"/>
      <c r="WZT69" s="77"/>
      <c r="WZU69" s="77"/>
      <c r="WZV69" s="77"/>
      <c r="WZW69" s="77"/>
      <c r="WZX69" s="77"/>
      <c r="WZY69" s="77"/>
      <c r="WZZ69" s="77"/>
      <c r="XAA69" s="77"/>
      <c r="XAB69" s="77"/>
      <c r="XAC69" s="77"/>
      <c r="XAD69" s="77"/>
      <c r="XAE69" s="77"/>
      <c r="XAF69" s="77"/>
      <c r="XAG69" s="77"/>
      <c r="XAH69" s="77"/>
      <c r="XAI69" s="77"/>
      <c r="XAJ69" s="77"/>
      <c r="XAK69" s="77"/>
      <c r="XAL69" s="77"/>
      <c r="XAM69" s="77"/>
      <c r="XAN69" s="77"/>
      <c r="XAO69" s="77"/>
      <c r="XAP69" s="77"/>
      <c r="XAQ69" s="77"/>
      <c r="XAR69" s="77"/>
      <c r="XAS69" s="77"/>
      <c r="XAT69" s="77"/>
      <c r="XAU69" s="77"/>
      <c r="XAV69" s="77"/>
      <c r="XAW69" s="77"/>
      <c r="XAX69" s="77"/>
      <c r="XAY69" s="77"/>
      <c r="XAZ69" s="77"/>
      <c r="XBA69" s="77"/>
      <c r="XBB69" s="77"/>
      <c r="XBC69" s="77"/>
      <c r="XBD69" s="77"/>
      <c r="XBE69" s="77"/>
      <c r="XBF69" s="77"/>
      <c r="XBG69" s="77"/>
      <c r="XBH69" s="77"/>
      <c r="XBI69" s="77"/>
      <c r="XBJ69" s="77"/>
      <c r="XBK69" s="77"/>
      <c r="XBL69" s="77"/>
      <c r="XBM69" s="77"/>
      <c r="XBN69" s="77"/>
      <c r="XBO69" s="77"/>
      <c r="XBP69" s="77"/>
      <c r="XBQ69" s="77"/>
      <c r="XBR69" s="77"/>
      <c r="XBS69" s="77"/>
      <c r="XBT69" s="77"/>
      <c r="XBU69" s="77"/>
      <c r="XBV69" s="77"/>
      <c r="XBW69" s="77"/>
      <c r="XBX69" s="77"/>
      <c r="XBY69" s="77"/>
      <c r="XBZ69" s="77"/>
      <c r="XCA69" s="77"/>
      <c r="XCB69" s="77"/>
      <c r="XCC69" s="77"/>
      <c r="XCD69" s="77"/>
      <c r="XCE69" s="77"/>
      <c r="XCF69" s="77"/>
      <c r="XCG69" s="77"/>
      <c r="XCH69" s="77"/>
      <c r="XCI69" s="77"/>
      <c r="XCJ69" s="77"/>
      <c r="XCK69" s="77"/>
      <c r="XCL69" s="77"/>
      <c r="XCM69" s="77"/>
      <c r="XCN69" s="77"/>
      <c r="XCO69" s="77"/>
      <c r="XCP69" s="77"/>
      <c r="XCQ69" s="77"/>
      <c r="XCR69" s="77"/>
      <c r="XCS69" s="77"/>
      <c r="XCT69" s="77"/>
      <c r="XCU69" s="77"/>
      <c r="XCV69" s="77"/>
      <c r="XCW69" s="77"/>
      <c r="XCX69" s="77"/>
      <c r="XCY69" s="77"/>
      <c r="XCZ69" s="77"/>
      <c r="XDA69" s="77"/>
      <c r="XDB69" s="77"/>
      <c r="XDC69" s="77"/>
      <c r="XDD69" s="77"/>
      <c r="XDE69" s="77"/>
      <c r="XDF69" s="77"/>
      <c r="XDG69" s="77"/>
      <c r="XDH69" s="77"/>
      <c r="XDI69" s="77"/>
      <c r="XDJ69" s="77"/>
      <c r="XDK69" s="77"/>
      <c r="XDL69" s="77"/>
      <c r="XDM69" s="77"/>
      <c r="XDN69" s="77"/>
      <c r="XDO69" s="77"/>
      <c r="XDP69" s="77"/>
      <c r="XDQ69" s="77"/>
      <c r="XDR69" s="77"/>
      <c r="XDS69" s="77"/>
      <c r="XDT69" s="77"/>
      <c r="XDU69" s="77"/>
      <c r="XDV69" s="77"/>
      <c r="XDW69" s="77"/>
      <c r="XDX69" s="77"/>
      <c r="XDY69" s="77"/>
      <c r="XDZ69" s="77"/>
      <c r="XEA69" s="77"/>
      <c r="XEB69" s="77"/>
      <c r="XEC69" s="77"/>
      <c r="XED69" s="77"/>
      <c r="XEE69" s="77"/>
      <c r="XEF69" s="77"/>
      <c r="XEG69" s="77"/>
      <c r="XEH69" s="77"/>
      <c r="XEI69" s="77"/>
      <c r="XEJ69" s="77"/>
      <c r="XEK69" s="77"/>
      <c r="XEL69" s="77"/>
      <c r="XEM69" s="77"/>
      <c r="XEN69" s="77"/>
      <c r="XEO69" s="77"/>
      <c r="XEP69" s="77"/>
      <c r="XEQ69" s="77"/>
    </row>
    <row r="70" spans="1:16371" ht="13.5" customHeight="1" x14ac:dyDescent="0.2">
      <c r="A70" s="60">
        <v>53</v>
      </c>
      <c r="B70" s="213" t="s">
        <v>1171</v>
      </c>
      <c r="C70" s="214" t="s">
        <v>1172</v>
      </c>
      <c r="D70" s="214" t="s">
        <v>889</v>
      </c>
      <c r="E70" s="215">
        <v>450</v>
      </c>
      <c r="F70" s="210">
        <f t="shared" si="28"/>
        <v>480</v>
      </c>
      <c r="G70" s="217">
        <v>480</v>
      </c>
      <c r="H70" s="211">
        <f t="shared" si="29"/>
        <v>480</v>
      </c>
      <c r="I70" s="212">
        <f t="shared" si="30"/>
        <v>441.6</v>
      </c>
      <c r="J70" s="212">
        <f t="shared" si="31"/>
        <v>422.4</v>
      </c>
      <c r="K70" s="212">
        <f t="shared" si="32"/>
        <v>408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</row>
    <row r="71" spans="1:16371" ht="13.5" customHeight="1" x14ac:dyDescent="0.2">
      <c r="A71" s="60">
        <v>54</v>
      </c>
      <c r="B71" s="213" t="s">
        <v>885</v>
      </c>
      <c r="C71" s="214" t="s">
        <v>881</v>
      </c>
      <c r="D71" s="214" t="s">
        <v>889</v>
      </c>
      <c r="E71" s="215">
        <v>380</v>
      </c>
      <c r="F71" s="210">
        <f t="shared" si="28"/>
        <v>88</v>
      </c>
      <c r="G71" s="217">
        <v>88</v>
      </c>
      <c r="H71" s="211">
        <f t="shared" si="29"/>
        <v>88</v>
      </c>
      <c r="I71" s="212">
        <f t="shared" si="30"/>
        <v>80.959999999999994</v>
      </c>
      <c r="J71" s="212">
        <f t="shared" si="31"/>
        <v>77.44</v>
      </c>
      <c r="K71" s="212">
        <f t="shared" si="32"/>
        <v>74.8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  <c r="XCR71" s="77"/>
      <c r="XCS71" s="77"/>
      <c r="XCT71" s="77"/>
      <c r="XCU71" s="77"/>
      <c r="XCV71" s="77"/>
      <c r="XCW71" s="77"/>
      <c r="XCX71" s="77"/>
      <c r="XCY71" s="77"/>
      <c r="XCZ71" s="77"/>
      <c r="XDA71" s="77"/>
      <c r="XDB71" s="77"/>
      <c r="XDC71" s="77"/>
      <c r="XDD71" s="77"/>
      <c r="XDE71" s="77"/>
      <c r="XDF71" s="77"/>
      <c r="XDG71" s="77"/>
      <c r="XDH71" s="77"/>
      <c r="XDI71" s="77"/>
      <c r="XDJ71" s="77"/>
      <c r="XDK71" s="77"/>
      <c r="XDL71" s="77"/>
      <c r="XDM71" s="77"/>
      <c r="XDN71" s="77"/>
      <c r="XDO71" s="77"/>
      <c r="XDP71" s="77"/>
      <c r="XDQ71" s="77"/>
      <c r="XDR71" s="77"/>
      <c r="XDS71" s="77"/>
      <c r="XDT71" s="77"/>
      <c r="XDU71" s="77"/>
      <c r="XDV71" s="77"/>
      <c r="XDW71" s="77"/>
      <c r="XDX71" s="77"/>
      <c r="XDY71" s="77"/>
      <c r="XDZ71" s="77"/>
      <c r="XEA71" s="77"/>
      <c r="XEB71" s="77"/>
      <c r="XEC71" s="77"/>
      <c r="XED71" s="77"/>
      <c r="XEE71" s="77"/>
      <c r="XEF71" s="77"/>
      <c r="XEG71" s="77"/>
      <c r="XEH71" s="77"/>
      <c r="XEI71" s="77"/>
      <c r="XEJ71" s="77"/>
      <c r="XEK71" s="77"/>
      <c r="XEL71" s="77"/>
      <c r="XEM71" s="77"/>
      <c r="XEN71" s="77"/>
      <c r="XEO71" s="77"/>
      <c r="XEP71" s="77"/>
      <c r="XEQ71" s="77"/>
    </row>
    <row r="72" spans="1:16371" ht="13.5" customHeight="1" x14ac:dyDescent="0.2">
      <c r="A72" s="60">
        <v>55</v>
      </c>
      <c r="B72" s="213" t="s">
        <v>885</v>
      </c>
      <c r="C72" s="214" t="s">
        <v>882</v>
      </c>
      <c r="D72" s="214" t="s">
        <v>894</v>
      </c>
      <c r="E72" s="215">
        <v>380</v>
      </c>
      <c r="F72" s="210">
        <f t="shared" si="28"/>
        <v>204</v>
      </c>
      <c r="G72" s="217">
        <v>204</v>
      </c>
      <c r="H72" s="211">
        <f t="shared" si="29"/>
        <v>204</v>
      </c>
      <c r="I72" s="212">
        <f t="shared" si="30"/>
        <v>187.68</v>
      </c>
      <c r="J72" s="212">
        <f t="shared" si="31"/>
        <v>179.52</v>
      </c>
      <c r="K72" s="212">
        <f t="shared" si="32"/>
        <v>173.4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  <c r="AMK72" s="77"/>
      <c r="AML72" s="77"/>
      <c r="AMM72" s="77"/>
      <c r="AMN72" s="77"/>
      <c r="AMO72" s="77"/>
      <c r="AMP72" s="77"/>
      <c r="AMQ72" s="77"/>
      <c r="AMR72" s="77"/>
      <c r="AMS72" s="77"/>
      <c r="AMT72" s="77"/>
      <c r="AMU72" s="77"/>
      <c r="AMV72" s="77"/>
      <c r="AMW72" s="77"/>
      <c r="AMX72" s="77"/>
      <c r="AMY72" s="77"/>
      <c r="AMZ72" s="77"/>
      <c r="ANA72" s="77"/>
      <c r="ANB72" s="77"/>
      <c r="ANC72" s="77"/>
      <c r="AND72" s="77"/>
      <c r="ANE72" s="77"/>
      <c r="ANF72" s="77"/>
      <c r="ANG72" s="77"/>
      <c r="ANH72" s="77"/>
      <c r="ANI72" s="77"/>
      <c r="ANJ72" s="77"/>
      <c r="ANK72" s="77"/>
      <c r="ANL72" s="77"/>
      <c r="ANM72" s="77"/>
      <c r="ANN72" s="77"/>
      <c r="ANO72" s="77"/>
      <c r="ANP72" s="77"/>
      <c r="ANQ72" s="77"/>
      <c r="ANR72" s="77"/>
      <c r="ANS72" s="77"/>
      <c r="ANT72" s="77"/>
      <c r="ANU72" s="77"/>
      <c r="ANV72" s="77"/>
      <c r="ANW72" s="77"/>
      <c r="ANX72" s="77"/>
      <c r="ANY72" s="77"/>
      <c r="ANZ72" s="77"/>
      <c r="AOA72" s="77"/>
      <c r="AOB72" s="77"/>
      <c r="AOC72" s="77"/>
      <c r="AOD72" s="77"/>
      <c r="AOE72" s="77"/>
      <c r="AOF72" s="77"/>
      <c r="AOG72" s="77"/>
      <c r="AOH72" s="77"/>
      <c r="AOI72" s="77"/>
      <c r="AOJ72" s="77"/>
      <c r="AOK72" s="77"/>
      <c r="AOL72" s="77"/>
      <c r="AOM72" s="77"/>
      <c r="AON72" s="77"/>
      <c r="AOO72" s="77"/>
      <c r="AOP72" s="77"/>
      <c r="AOQ72" s="77"/>
      <c r="AOR72" s="77"/>
      <c r="AOS72" s="77"/>
      <c r="AOT72" s="77"/>
      <c r="AOU72" s="77"/>
      <c r="AOV72" s="77"/>
      <c r="AOW72" s="77"/>
      <c r="AOX72" s="77"/>
      <c r="AOY72" s="77"/>
      <c r="AOZ72" s="77"/>
      <c r="APA72" s="77"/>
      <c r="APB72" s="77"/>
      <c r="APC72" s="77"/>
      <c r="APD72" s="77"/>
      <c r="APE72" s="77"/>
      <c r="APF72" s="77"/>
      <c r="APG72" s="77"/>
      <c r="APH72" s="77"/>
      <c r="API72" s="77"/>
      <c r="APJ72" s="77"/>
      <c r="APK72" s="77"/>
      <c r="APL72" s="77"/>
      <c r="APM72" s="77"/>
      <c r="APN72" s="77"/>
      <c r="APO72" s="77"/>
      <c r="APP72" s="77"/>
      <c r="APQ72" s="77"/>
      <c r="APR72" s="77"/>
      <c r="APS72" s="77"/>
      <c r="APT72" s="77"/>
      <c r="APU72" s="77"/>
      <c r="APV72" s="77"/>
      <c r="APW72" s="77"/>
      <c r="APX72" s="77"/>
      <c r="APY72" s="77"/>
      <c r="APZ72" s="77"/>
      <c r="AQA72" s="77"/>
      <c r="AQB72" s="77"/>
      <c r="AQC72" s="77"/>
      <c r="AQD72" s="77"/>
      <c r="AQE72" s="77"/>
      <c r="AQF72" s="77"/>
      <c r="AQG72" s="77"/>
      <c r="AQH72" s="77"/>
      <c r="AQI72" s="77"/>
      <c r="AQJ72" s="77"/>
      <c r="AQK72" s="77"/>
      <c r="AQL72" s="77"/>
      <c r="AQM72" s="77"/>
      <c r="AQN72" s="77"/>
      <c r="AQO72" s="77"/>
      <c r="AQP72" s="77"/>
      <c r="AQQ72" s="77"/>
      <c r="AQR72" s="77"/>
      <c r="AQS72" s="77"/>
      <c r="AQT72" s="77"/>
      <c r="AQU72" s="77"/>
      <c r="AQV72" s="77"/>
      <c r="AQW72" s="77"/>
      <c r="AQX72" s="77"/>
      <c r="AQY72" s="77"/>
      <c r="AQZ72" s="77"/>
      <c r="ARA72" s="77"/>
      <c r="ARB72" s="77"/>
      <c r="ARC72" s="77"/>
      <c r="ARD72" s="77"/>
      <c r="ARE72" s="77"/>
      <c r="ARF72" s="77"/>
      <c r="ARG72" s="77"/>
      <c r="ARH72" s="77"/>
      <c r="ARI72" s="77"/>
      <c r="ARJ72" s="77"/>
      <c r="ARK72" s="77"/>
      <c r="ARL72" s="77"/>
      <c r="ARM72" s="77"/>
      <c r="ARN72" s="77"/>
      <c r="ARO72" s="77"/>
      <c r="ARP72" s="77"/>
      <c r="ARQ72" s="77"/>
      <c r="ARR72" s="77"/>
      <c r="ARS72" s="77"/>
      <c r="ART72" s="77"/>
      <c r="ARU72" s="77"/>
      <c r="ARV72" s="77"/>
      <c r="ARW72" s="77"/>
      <c r="ARX72" s="77"/>
      <c r="ARY72" s="77"/>
      <c r="ARZ72" s="77"/>
      <c r="ASA72" s="77"/>
      <c r="ASB72" s="77"/>
      <c r="ASC72" s="77"/>
      <c r="ASD72" s="77"/>
      <c r="ASE72" s="77"/>
      <c r="ASF72" s="77"/>
      <c r="ASG72" s="77"/>
      <c r="ASH72" s="77"/>
      <c r="ASI72" s="77"/>
      <c r="ASJ72" s="77"/>
      <c r="ASK72" s="77"/>
      <c r="ASL72" s="77"/>
      <c r="ASM72" s="77"/>
      <c r="ASN72" s="77"/>
      <c r="ASO72" s="77"/>
      <c r="ASP72" s="77"/>
      <c r="ASQ72" s="77"/>
      <c r="ASR72" s="77"/>
      <c r="ASS72" s="77"/>
      <c r="AST72" s="77"/>
      <c r="ASU72" s="77"/>
      <c r="ASV72" s="77"/>
      <c r="ASW72" s="77"/>
      <c r="ASX72" s="77"/>
      <c r="ASY72" s="77"/>
      <c r="ASZ72" s="77"/>
      <c r="ATA72" s="77"/>
      <c r="ATB72" s="77"/>
      <c r="ATC72" s="77"/>
      <c r="ATD72" s="77"/>
      <c r="ATE72" s="77"/>
      <c r="ATF72" s="77"/>
      <c r="ATG72" s="77"/>
      <c r="ATH72" s="77"/>
      <c r="ATI72" s="77"/>
      <c r="ATJ72" s="77"/>
      <c r="ATK72" s="77"/>
      <c r="ATL72" s="77"/>
      <c r="ATM72" s="77"/>
      <c r="ATN72" s="77"/>
      <c r="ATO72" s="77"/>
      <c r="ATP72" s="77"/>
      <c r="ATQ72" s="77"/>
      <c r="ATR72" s="77"/>
      <c r="ATS72" s="77"/>
      <c r="ATT72" s="77"/>
      <c r="ATU72" s="77"/>
      <c r="ATV72" s="77"/>
      <c r="ATW72" s="77"/>
      <c r="ATX72" s="77"/>
      <c r="ATY72" s="77"/>
      <c r="ATZ72" s="77"/>
      <c r="AUA72" s="77"/>
      <c r="AUB72" s="77"/>
      <c r="AUC72" s="77"/>
      <c r="AUD72" s="77"/>
      <c r="AUE72" s="77"/>
      <c r="AUF72" s="77"/>
      <c r="AUG72" s="77"/>
      <c r="AUH72" s="77"/>
      <c r="AUI72" s="77"/>
      <c r="AUJ72" s="77"/>
      <c r="AUK72" s="77"/>
      <c r="AUL72" s="77"/>
      <c r="AUM72" s="77"/>
      <c r="AUN72" s="77"/>
      <c r="AUO72" s="77"/>
      <c r="AUP72" s="77"/>
      <c r="AUQ72" s="77"/>
      <c r="AUR72" s="77"/>
      <c r="AUS72" s="77"/>
      <c r="AUT72" s="77"/>
      <c r="AUU72" s="77"/>
      <c r="AUV72" s="77"/>
      <c r="AUW72" s="77"/>
      <c r="AUX72" s="77"/>
      <c r="AUY72" s="77"/>
      <c r="AUZ72" s="77"/>
      <c r="AVA72" s="77"/>
      <c r="AVB72" s="77"/>
      <c r="AVC72" s="77"/>
      <c r="AVD72" s="77"/>
      <c r="AVE72" s="77"/>
      <c r="AVF72" s="77"/>
      <c r="AVG72" s="77"/>
      <c r="AVH72" s="77"/>
      <c r="AVI72" s="77"/>
      <c r="AVJ72" s="77"/>
      <c r="AVK72" s="77"/>
      <c r="AVL72" s="77"/>
      <c r="AVM72" s="77"/>
      <c r="AVN72" s="77"/>
      <c r="AVO72" s="77"/>
      <c r="AVP72" s="77"/>
      <c r="AVQ72" s="77"/>
      <c r="AVR72" s="77"/>
      <c r="AVS72" s="77"/>
      <c r="AVT72" s="77"/>
      <c r="AVU72" s="77"/>
      <c r="AVV72" s="77"/>
      <c r="AVW72" s="77"/>
      <c r="AVX72" s="77"/>
      <c r="AVY72" s="77"/>
      <c r="AVZ72" s="77"/>
      <c r="AWA72" s="77"/>
      <c r="AWB72" s="77"/>
      <c r="AWC72" s="77"/>
      <c r="AWD72" s="77"/>
      <c r="AWE72" s="77"/>
      <c r="AWF72" s="77"/>
      <c r="AWG72" s="77"/>
      <c r="AWH72" s="77"/>
      <c r="AWI72" s="77"/>
      <c r="AWJ72" s="77"/>
      <c r="AWK72" s="77"/>
      <c r="AWL72" s="77"/>
      <c r="AWM72" s="77"/>
      <c r="AWN72" s="77"/>
      <c r="AWO72" s="77"/>
      <c r="AWP72" s="77"/>
      <c r="AWQ72" s="77"/>
      <c r="AWR72" s="77"/>
      <c r="AWS72" s="77"/>
      <c r="AWT72" s="77"/>
      <c r="AWU72" s="77"/>
      <c r="AWV72" s="77"/>
      <c r="AWW72" s="77"/>
      <c r="AWX72" s="77"/>
      <c r="AWY72" s="77"/>
      <c r="AWZ72" s="77"/>
      <c r="AXA72" s="77"/>
      <c r="AXB72" s="77"/>
      <c r="AXC72" s="77"/>
      <c r="AXD72" s="77"/>
      <c r="AXE72" s="77"/>
      <c r="AXF72" s="77"/>
      <c r="AXG72" s="77"/>
      <c r="AXH72" s="77"/>
      <c r="AXI72" s="77"/>
      <c r="AXJ72" s="77"/>
      <c r="AXK72" s="77"/>
      <c r="AXL72" s="77"/>
      <c r="AXM72" s="77"/>
      <c r="AXN72" s="77"/>
      <c r="AXO72" s="77"/>
      <c r="AXP72" s="77"/>
      <c r="AXQ72" s="77"/>
      <c r="AXR72" s="77"/>
      <c r="AXS72" s="77"/>
      <c r="AXT72" s="77"/>
      <c r="AXU72" s="77"/>
      <c r="AXV72" s="77"/>
      <c r="AXW72" s="77"/>
      <c r="AXX72" s="77"/>
      <c r="AXY72" s="77"/>
      <c r="AXZ72" s="77"/>
      <c r="AYA72" s="77"/>
      <c r="AYB72" s="77"/>
      <c r="AYC72" s="77"/>
      <c r="AYD72" s="77"/>
      <c r="AYE72" s="77"/>
      <c r="AYF72" s="77"/>
      <c r="AYG72" s="77"/>
      <c r="AYH72" s="77"/>
      <c r="AYI72" s="77"/>
      <c r="AYJ72" s="77"/>
      <c r="AYK72" s="77"/>
      <c r="AYL72" s="77"/>
      <c r="AYM72" s="77"/>
      <c r="AYN72" s="77"/>
      <c r="AYO72" s="77"/>
      <c r="AYP72" s="77"/>
      <c r="AYQ72" s="77"/>
      <c r="AYR72" s="77"/>
      <c r="AYS72" s="77"/>
      <c r="AYT72" s="77"/>
      <c r="AYU72" s="77"/>
      <c r="AYV72" s="77"/>
      <c r="AYW72" s="77"/>
      <c r="AYX72" s="77"/>
      <c r="AYY72" s="77"/>
      <c r="AYZ72" s="77"/>
      <c r="AZA72" s="77"/>
      <c r="AZB72" s="77"/>
      <c r="AZC72" s="77"/>
      <c r="AZD72" s="77"/>
      <c r="AZE72" s="77"/>
      <c r="AZF72" s="77"/>
      <c r="AZG72" s="77"/>
      <c r="AZH72" s="77"/>
      <c r="AZI72" s="77"/>
      <c r="AZJ72" s="77"/>
      <c r="AZK72" s="77"/>
      <c r="AZL72" s="77"/>
      <c r="AZM72" s="77"/>
      <c r="AZN72" s="77"/>
      <c r="AZO72" s="77"/>
      <c r="AZP72" s="77"/>
      <c r="AZQ72" s="77"/>
      <c r="AZR72" s="77"/>
      <c r="AZS72" s="77"/>
      <c r="AZT72" s="77"/>
      <c r="AZU72" s="77"/>
      <c r="AZV72" s="77"/>
      <c r="AZW72" s="77"/>
      <c r="AZX72" s="77"/>
      <c r="AZY72" s="77"/>
      <c r="AZZ72" s="77"/>
      <c r="BAA72" s="77"/>
      <c r="BAB72" s="77"/>
      <c r="BAC72" s="77"/>
      <c r="BAD72" s="77"/>
      <c r="BAE72" s="77"/>
      <c r="BAF72" s="77"/>
      <c r="BAG72" s="77"/>
      <c r="BAH72" s="77"/>
      <c r="BAI72" s="77"/>
      <c r="BAJ72" s="77"/>
      <c r="BAK72" s="77"/>
      <c r="BAL72" s="77"/>
      <c r="BAM72" s="77"/>
      <c r="BAN72" s="77"/>
      <c r="BAO72" s="77"/>
      <c r="BAP72" s="77"/>
      <c r="BAQ72" s="77"/>
      <c r="BAR72" s="77"/>
      <c r="BAS72" s="77"/>
      <c r="BAT72" s="77"/>
      <c r="BAU72" s="77"/>
      <c r="BAV72" s="77"/>
      <c r="BAW72" s="77"/>
      <c r="BAX72" s="77"/>
      <c r="BAY72" s="77"/>
      <c r="BAZ72" s="77"/>
      <c r="BBA72" s="77"/>
      <c r="BBB72" s="77"/>
      <c r="BBC72" s="77"/>
      <c r="BBD72" s="77"/>
      <c r="BBE72" s="77"/>
      <c r="BBF72" s="77"/>
      <c r="BBG72" s="77"/>
      <c r="BBH72" s="77"/>
      <c r="BBI72" s="77"/>
      <c r="BBJ72" s="77"/>
      <c r="BBK72" s="77"/>
      <c r="BBL72" s="77"/>
      <c r="BBM72" s="77"/>
      <c r="BBN72" s="77"/>
      <c r="BBO72" s="77"/>
      <c r="BBP72" s="77"/>
      <c r="BBQ72" s="77"/>
      <c r="BBR72" s="77"/>
      <c r="BBS72" s="77"/>
      <c r="BBT72" s="77"/>
      <c r="BBU72" s="77"/>
      <c r="BBV72" s="77"/>
      <c r="BBW72" s="77"/>
      <c r="BBX72" s="77"/>
      <c r="BBY72" s="77"/>
      <c r="BBZ72" s="77"/>
      <c r="BCA72" s="77"/>
      <c r="BCB72" s="77"/>
      <c r="BCC72" s="77"/>
      <c r="BCD72" s="77"/>
      <c r="BCE72" s="77"/>
      <c r="BCF72" s="77"/>
      <c r="BCG72" s="77"/>
      <c r="BCH72" s="77"/>
      <c r="BCI72" s="77"/>
      <c r="BCJ72" s="77"/>
      <c r="BCK72" s="77"/>
      <c r="BCL72" s="77"/>
      <c r="BCM72" s="77"/>
      <c r="BCN72" s="77"/>
      <c r="BCO72" s="77"/>
      <c r="BCP72" s="77"/>
      <c r="BCQ72" s="77"/>
      <c r="BCR72" s="77"/>
      <c r="BCS72" s="77"/>
      <c r="BCT72" s="77"/>
      <c r="BCU72" s="77"/>
      <c r="BCV72" s="77"/>
      <c r="BCW72" s="77"/>
      <c r="BCX72" s="77"/>
      <c r="BCY72" s="77"/>
      <c r="BCZ72" s="77"/>
      <c r="BDA72" s="77"/>
      <c r="BDB72" s="77"/>
      <c r="BDC72" s="77"/>
      <c r="BDD72" s="77"/>
      <c r="BDE72" s="77"/>
      <c r="BDF72" s="77"/>
      <c r="BDG72" s="77"/>
      <c r="BDH72" s="77"/>
      <c r="BDI72" s="77"/>
      <c r="BDJ72" s="77"/>
      <c r="BDK72" s="77"/>
      <c r="BDL72" s="77"/>
      <c r="BDM72" s="77"/>
      <c r="BDN72" s="77"/>
      <c r="BDO72" s="77"/>
      <c r="BDP72" s="77"/>
      <c r="BDQ72" s="77"/>
      <c r="BDR72" s="77"/>
      <c r="BDS72" s="77"/>
      <c r="BDT72" s="77"/>
      <c r="BDU72" s="77"/>
      <c r="BDV72" s="77"/>
      <c r="BDW72" s="77"/>
      <c r="BDX72" s="77"/>
      <c r="BDY72" s="77"/>
      <c r="BDZ72" s="77"/>
      <c r="BEA72" s="77"/>
      <c r="BEB72" s="77"/>
      <c r="BEC72" s="77"/>
      <c r="BED72" s="77"/>
      <c r="BEE72" s="77"/>
      <c r="BEF72" s="77"/>
      <c r="BEG72" s="77"/>
      <c r="BEH72" s="77"/>
      <c r="BEI72" s="77"/>
      <c r="BEJ72" s="77"/>
      <c r="BEK72" s="77"/>
      <c r="BEL72" s="77"/>
      <c r="BEM72" s="77"/>
      <c r="BEN72" s="77"/>
      <c r="BEO72" s="77"/>
      <c r="BEP72" s="77"/>
      <c r="BEQ72" s="77"/>
      <c r="BER72" s="77"/>
      <c r="BES72" s="77"/>
      <c r="BET72" s="77"/>
      <c r="BEU72" s="77"/>
      <c r="BEV72" s="77"/>
      <c r="BEW72" s="77"/>
      <c r="BEX72" s="77"/>
      <c r="BEY72" s="77"/>
      <c r="BEZ72" s="77"/>
      <c r="BFA72" s="77"/>
      <c r="BFB72" s="77"/>
      <c r="BFC72" s="77"/>
      <c r="BFD72" s="77"/>
      <c r="BFE72" s="77"/>
      <c r="BFF72" s="77"/>
      <c r="BFG72" s="77"/>
      <c r="BFH72" s="77"/>
      <c r="BFI72" s="77"/>
      <c r="BFJ72" s="77"/>
      <c r="BFK72" s="77"/>
      <c r="BFL72" s="77"/>
      <c r="BFM72" s="77"/>
      <c r="BFN72" s="77"/>
      <c r="BFO72" s="77"/>
      <c r="BFP72" s="77"/>
      <c r="BFQ72" s="77"/>
      <c r="BFR72" s="77"/>
      <c r="BFS72" s="77"/>
      <c r="BFT72" s="77"/>
      <c r="BFU72" s="77"/>
      <c r="BFV72" s="77"/>
      <c r="BFW72" s="77"/>
      <c r="BFX72" s="77"/>
      <c r="BFY72" s="77"/>
      <c r="BFZ72" s="77"/>
      <c r="BGA72" s="77"/>
      <c r="BGB72" s="77"/>
      <c r="BGC72" s="77"/>
      <c r="BGD72" s="77"/>
      <c r="BGE72" s="77"/>
      <c r="BGF72" s="77"/>
      <c r="BGG72" s="77"/>
      <c r="BGH72" s="77"/>
      <c r="BGI72" s="77"/>
      <c r="BGJ72" s="77"/>
      <c r="BGK72" s="77"/>
      <c r="BGL72" s="77"/>
      <c r="BGM72" s="77"/>
      <c r="BGN72" s="77"/>
      <c r="BGO72" s="77"/>
      <c r="BGP72" s="77"/>
      <c r="BGQ72" s="77"/>
      <c r="BGR72" s="77"/>
      <c r="BGS72" s="77"/>
      <c r="BGT72" s="77"/>
      <c r="BGU72" s="77"/>
      <c r="BGV72" s="77"/>
      <c r="BGW72" s="77"/>
      <c r="BGX72" s="77"/>
      <c r="BGY72" s="77"/>
      <c r="BGZ72" s="77"/>
      <c r="BHA72" s="77"/>
      <c r="BHB72" s="77"/>
      <c r="BHC72" s="77"/>
      <c r="BHD72" s="77"/>
      <c r="BHE72" s="77"/>
      <c r="BHF72" s="77"/>
      <c r="BHG72" s="77"/>
      <c r="BHH72" s="77"/>
      <c r="BHI72" s="77"/>
      <c r="BHJ72" s="77"/>
      <c r="BHK72" s="77"/>
      <c r="BHL72" s="77"/>
      <c r="BHM72" s="77"/>
      <c r="BHN72" s="77"/>
      <c r="BHO72" s="77"/>
      <c r="BHP72" s="77"/>
      <c r="BHQ72" s="77"/>
      <c r="BHR72" s="77"/>
      <c r="BHS72" s="77"/>
      <c r="BHT72" s="77"/>
      <c r="BHU72" s="77"/>
      <c r="BHV72" s="77"/>
      <c r="BHW72" s="77"/>
      <c r="BHX72" s="77"/>
      <c r="BHY72" s="77"/>
      <c r="BHZ72" s="77"/>
      <c r="BIA72" s="77"/>
      <c r="BIB72" s="77"/>
      <c r="BIC72" s="77"/>
      <c r="BID72" s="77"/>
      <c r="BIE72" s="77"/>
      <c r="BIF72" s="77"/>
      <c r="BIG72" s="77"/>
      <c r="BIH72" s="77"/>
      <c r="BII72" s="77"/>
      <c r="BIJ72" s="77"/>
      <c r="BIK72" s="77"/>
      <c r="BIL72" s="77"/>
      <c r="BIM72" s="77"/>
      <c r="BIN72" s="77"/>
      <c r="BIO72" s="77"/>
      <c r="BIP72" s="77"/>
      <c r="BIQ72" s="77"/>
      <c r="BIR72" s="77"/>
      <c r="BIS72" s="77"/>
      <c r="BIT72" s="77"/>
      <c r="BIU72" s="77"/>
      <c r="BIV72" s="77"/>
      <c r="BIW72" s="77"/>
      <c r="BIX72" s="77"/>
      <c r="BIY72" s="77"/>
      <c r="BIZ72" s="77"/>
      <c r="BJA72" s="77"/>
      <c r="BJB72" s="77"/>
      <c r="BJC72" s="77"/>
      <c r="BJD72" s="77"/>
      <c r="BJE72" s="77"/>
      <c r="BJF72" s="77"/>
      <c r="BJG72" s="77"/>
      <c r="BJH72" s="77"/>
      <c r="BJI72" s="77"/>
      <c r="BJJ72" s="77"/>
      <c r="BJK72" s="77"/>
      <c r="BJL72" s="77"/>
      <c r="BJM72" s="77"/>
      <c r="BJN72" s="77"/>
      <c r="BJO72" s="77"/>
      <c r="BJP72" s="77"/>
      <c r="BJQ72" s="77"/>
      <c r="BJR72" s="77"/>
      <c r="BJS72" s="77"/>
      <c r="BJT72" s="77"/>
      <c r="BJU72" s="77"/>
      <c r="BJV72" s="77"/>
      <c r="BJW72" s="77"/>
      <c r="BJX72" s="77"/>
      <c r="BJY72" s="77"/>
      <c r="BJZ72" s="77"/>
      <c r="BKA72" s="77"/>
      <c r="BKB72" s="77"/>
      <c r="BKC72" s="77"/>
      <c r="BKD72" s="77"/>
      <c r="BKE72" s="77"/>
      <c r="BKF72" s="77"/>
      <c r="BKG72" s="77"/>
      <c r="BKH72" s="77"/>
      <c r="BKI72" s="77"/>
      <c r="BKJ72" s="77"/>
      <c r="BKK72" s="77"/>
      <c r="BKL72" s="77"/>
      <c r="BKM72" s="77"/>
      <c r="BKN72" s="77"/>
      <c r="BKO72" s="77"/>
      <c r="BKP72" s="77"/>
      <c r="BKQ72" s="77"/>
      <c r="BKR72" s="77"/>
      <c r="BKS72" s="77"/>
      <c r="BKT72" s="77"/>
      <c r="BKU72" s="77"/>
      <c r="BKV72" s="77"/>
      <c r="BKW72" s="77"/>
      <c r="BKX72" s="77"/>
      <c r="BKY72" s="77"/>
      <c r="BKZ72" s="77"/>
      <c r="BLA72" s="77"/>
      <c r="BLB72" s="77"/>
      <c r="BLC72" s="77"/>
      <c r="BLD72" s="77"/>
      <c r="BLE72" s="77"/>
      <c r="BLF72" s="77"/>
      <c r="BLG72" s="77"/>
      <c r="BLH72" s="77"/>
      <c r="BLI72" s="77"/>
      <c r="BLJ72" s="77"/>
      <c r="BLK72" s="77"/>
      <c r="BLL72" s="77"/>
      <c r="BLM72" s="77"/>
      <c r="BLN72" s="77"/>
      <c r="BLO72" s="77"/>
      <c r="BLP72" s="77"/>
      <c r="BLQ72" s="77"/>
      <c r="BLR72" s="77"/>
      <c r="BLS72" s="77"/>
      <c r="BLT72" s="77"/>
      <c r="BLU72" s="77"/>
      <c r="BLV72" s="77"/>
      <c r="BLW72" s="77"/>
      <c r="BLX72" s="77"/>
      <c r="BLY72" s="77"/>
      <c r="BLZ72" s="77"/>
      <c r="BMA72" s="77"/>
      <c r="BMB72" s="77"/>
      <c r="BMC72" s="77"/>
      <c r="BMD72" s="77"/>
      <c r="BME72" s="77"/>
      <c r="BMF72" s="77"/>
      <c r="BMG72" s="77"/>
      <c r="BMH72" s="77"/>
      <c r="BMI72" s="77"/>
      <c r="BMJ72" s="77"/>
      <c r="BMK72" s="77"/>
      <c r="BML72" s="77"/>
      <c r="BMM72" s="77"/>
      <c r="BMN72" s="77"/>
      <c r="BMO72" s="77"/>
      <c r="BMP72" s="77"/>
      <c r="BMQ72" s="77"/>
      <c r="BMR72" s="77"/>
      <c r="BMS72" s="77"/>
      <c r="BMT72" s="77"/>
      <c r="BMU72" s="77"/>
      <c r="BMV72" s="77"/>
      <c r="BMW72" s="77"/>
      <c r="BMX72" s="77"/>
      <c r="BMY72" s="77"/>
      <c r="BMZ72" s="77"/>
      <c r="BNA72" s="77"/>
      <c r="BNB72" s="77"/>
      <c r="BNC72" s="77"/>
      <c r="BND72" s="77"/>
      <c r="BNE72" s="77"/>
      <c r="BNF72" s="77"/>
      <c r="BNG72" s="77"/>
      <c r="BNH72" s="77"/>
      <c r="BNI72" s="77"/>
      <c r="BNJ72" s="77"/>
      <c r="BNK72" s="77"/>
      <c r="BNL72" s="77"/>
      <c r="BNM72" s="77"/>
      <c r="BNN72" s="77"/>
      <c r="BNO72" s="77"/>
      <c r="BNP72" s="77"/>
      <c r="BNQ72" s="77"/>
      <c r="BNR72" s="77"/>
      <c r="BNS72" s="77"/>
      <c r="BNT72" s="77"/>
      <c r="BNU72" s="77"/>
      <c r="BNV72" s="77"/>
      <c r="BNW72" s="77"/>
      <c r="BNX72" s="77"/>
      <c r="BNY72" s="77"/>
      <c r="BNZ72" s="77"/>
      <c r="BOA72" s="77"/>
      <c r="BOB72" s="77"/>
      <c r="BOC72" s="77"/>
      <c r="BOD72" s="77"/>
      <c r="BOE72" s="77"/>
      <c r="BOF72" s="77"/>
      <c r="BOG72" s="77"/>
      <c r="BOH72" s="77"/>
      <c r="BOI72" s="77"/>
      <c r="BOJ72" s="77"/>
      <c r="BOK72" s="77"/>
      <c r="BOL72" s="77"/>
      <c r="BOM72" s="77"/>
      <c r="BON72" s="77"/>
      <c r="BOO72" s="77"/>
      <c r="BOP72" s="77"/>
      <c r="BOQ72" s="77"/>
      <c r="BOR72" s="77"/>
      <c r="BOS72" s="77"/>
      <c r="BOT72" s="77"/>
      <c r="BOU72" s="77"/>
      <c r="BOV72" s="77"/>
      <c r="BOW72" s="77"/>
      <c r="BOX72" s="77"/>
      <c r="BOY72" s="77"/>
      <c r="BOZ72" s="77"/>
      <c r="BPA72" s="77"/>
      <c r="BPB72" s="77"/>
      <c r="BPC72" s="77"/>
      <c r="BPD72" s="77"/>
      <c r="BPE72" s="77"/>
      <c r="BPF72" s="77"/>
      <c r="BPG72" s="77"/>
      <c r="BPH72" s="77"/>
      <c r="BPI72" s="77"/>
      <c r="BPJ72" s="77"/>
      <c r="BPK72" s="77"/>
      <c r="BPL72" s="77"/>
      <c r="BPM72" s="77"/>
      <c r="BPN72" s="77"/>
      <c r="BPO72" s="77"/>
      <c r="BPP72" s="77"/>
      <c r="BPQ72" s="77"/>
      <c r="BPR72" s="77"/>
      <c r="BPS72" s="77"/>
      <c r="BPT72" s="77"/>
      <c r="BPU72" s="77"/>
      <c r="BPV72" s="77"/>
      <c r="BPW72" s="77"/>
      <c r="BPX72" s="77"/>
      <c r="BPY72" s="77"/>
      <c r="BPZ72" s="77"/>
      <c r="BQA72" s="77"/>
      <c r="BQB72" s="77"/>
      <c r="BQC72" s="77"/>
      <c r="BQD72" s="77"/>
      <c r="BQE72" s="77"/>
      <c r="BQF72" s="77"/>
      <c r="BQG72" s="77"/>
      <c r="BQH72" s="77"/>
      <c r="BQI72" s="77"/>
      <c r="BQJ72" s="77"/>
      <c r="BQK72" s="77"/>
      <c r="BQL72" s="77"/>
      <c r="BQM72" s="77"/>
      <c r="BQN72" s="77"/>
      <c r="BQO72" s="77"/>
      <c r="BQP72" s="77"/>
      <c r="BQQ72" s="77"/>
      <c r="BQR72" s="77"/>
      <c r="BQS72" s="77"/>
      <c r="BQT72" s="77"/>
      <c r="BQU72" s="77"/>
      <c r="BQV72" s="77"/>
      <c r="BQW72" s="77"/>
      <c r="BQX72" s="77"/>
      <c r="BQY72" s="77"/>
      <c r="BQZ72" s="77"/>
      <c r="BRA72" s="77"/>
      <c r="BRB72" s="77"/>
      <c r="BRC72" s="77"/>
      <c r="BRD72" s="77"/>
      <c r="BRE72" s="77"/>
      <c r="BRF72" s="77"/>
      <c r="BRG72" s="77"/>
      <c r="BRH72" s="77"/>
      <c r="BRI72" s="77"/>
      <c r="BRJ72" s="77"/>
      <c r="BRK72" s="77"/>
      <c r="BRL72" s="77"/>
      <c r="BRM72" s="77"/>
      <c r="BRN72" s="77"/>
      <c r="BRO72" s="77"/>
      <c r="BRP72" s="77"/>
      <c r="BRQ72" s="77"/>
      <c r="BRR72" s="77"/>
      <c r="BRS72" s="77"/>
      <c r="BRT72" s="77"/>
      <c r="BRU72" s="77"/>
      <c r="BRV72" s="77"/>
      <c r="BRW72" s="77"/>
      <c r="BRX72" s="77"/>
      <c r="BRY72" s="77"/>
      <c r="BRZ72" s="77"/>
      <c r="BSA72" s="77"/>
      <c r="BSB72" s="77"/>
      <c r="BSC72" s="77"/>
      <c r="BSD72" s="77"/>
      <c r="BSE72" s="77"/>
      <c r="BSF72" s="77"/>
      <c r="BSG72" s="77"/>
      <c r="BSH72" s="77"/>
      <c r="BSI72" s="77"/>
      <c r="BSJ72" s="77"/>
      <c r="BSK72" s="77"/>
      <c r="BSL72" s="77"/>
      <c r="BSM72" s="77"/>
      <c r="BSN72" s="77"/>
      <c r="BSO72" s="77"/>
      <c r="BSP72" s="77"/>
      <c r="BSQ72" s="77"/>
      <c r="BSR72" s="77"/>
      <c r="BSS72" s="77"/>
      <c r="BST72" s="77"/>
      <c r="BSU72" s="77"/>
      <c r="BSV72" s="77"/>
      <c r="BSW72" s="77"/>
      <c r="BSX72" s="77"/>
      <c r="BSY72" s="77"/>
      <c r="BSZ72" s="77"/>
      <c r="BTA72" s="77"/>
      <c r="BTB72" s="77"/>
      <c r="BTC72" s="77"/>
      <c r="BTD72" s="77"/>
      <c r="BTE72" s="77"/>
      <c r="BTF72" s="77"/>
      <c r="BTG72" s="77"/>
      <c r="BTH72" s="77"/>
      <c r="BTI72" s="77"/>
      <c r="BTJ72" s="77"/>
      <c r="BTK72" s="77"/>
      <c r="BTL72" s="77"/>
      <c r="BTM72" s="77"/>
      <c r="BTN72" s="77"/>
      <c r="BTO72" s="77"/>
      <c r="BTP72" s="77"/>
      <c r="BTQ72" s="77"/>
      <c r="BTR72" s="77"/>
      <c r="BTS72" s="77"/>
      <c r="BTT72" s="77"/>
      <c r="BTU72" s="77"/>
      <c r="BTV72" s="77"/>
      <c r="BTW72" s="77"/>
      <c r="BTX72" s="77"/>
      <c r="BTY72" s="77"/>
      <c r="BTZ72" s="77"/>
      <c r="BUA72" s="77"/>
      <c r="BUB72" s="77"/>
      <c r="BUC72" s="77"/>
      <c r="BUD72" s="77"/>
      <c r="BUE72" s="77"/>
      <c r="BUF72" s="77"/>
      <c r="BUG72" s="77"/>
      <c r="BUH72" s="77"/>
      <c r="BUI72" s="77"/>
      <c r="BUJ72" s="77"/>
      <c r="BUK72" s="77"/>
      <c r="BUL72" s="77"/>
      <c r="BUM72" s="77"/>
      <c r="BUN72" s="77"/>
      <c r="BUO72" s="77"/>
      <c r="BUP72" s="77"/>
      <c r="BUQ72" s="77"/>
      <c r="BUR72" s="77"/>
      <c r="BUS72" s="77"/>
      <c r="BUT72" s="77"/>
      <c r="BUU72" s="77"/>
      <c r="BUV72" s="77"/>
      <c r="BUW72" s="77"/>
      <c r="BUX72" s="77"/>
      <c r="BUY72" s="77"/>
      <c r="BUZ72" s="77"/>
      <c r="BVA72" s="77"/>
      <c r="BVB72" s="77"/>
      <c r="BVC72" s="77"/>
      <c r="BVD72" s="77"/>
      <c r="BVE72" s="77"/>
      <c r="BVF72" s="77"/>
      <c r="BVG72" s="77"/>
      <c r="BVH72" s="77"/>
      <c r="BVI72" s="77"/>
      <c r="BVJ72" s="77"/>
      <c r="BVK72" s="77"/>
      <c r="BVL72" s="77"/>
      <c r="BVM72" s="77"/>
      <c r="BVN72" s="77"/>
      <c r="BVO72" s="77"/>
      <c r="BVP72" s="77"/>
      <c r="BVQ72" s="77"/>
      <c r="BVR72" s="77"/>
      <c r="BVS72" s="77"/>
      <c r="BVT72" s="77"/>
      <c r="BVU72" s="77"/>
      <c r="BVV72" s="77"/>
      <c r="BVW72" s="77"/>
      <c r="BVX72" s="77"/>
      <c r="BVY72" s="77"/>
      <c r="BVZ72" s="77"/>
      <c r="BWA72" s="77"/>
      <c r="BWB72" s="77"/>
      <c r="BWC72" s="77"/>
      <c r="BWD72" s="77"/>
      <c r="BWE72" s="77"/>
      <c r="BWF72" s="77"/>
      <c r="BWG72" s="77"/>
      <c r="BWH72" s="77"/>
      <c r="BWI72" s="77"/>
      <c r="BWJ72" s="77"/>
      <c r="BWK72" s="77"/>
      <c r="BWL72" s="77"/>
      <c r="BWM72" s="77"/>
      <c r="BWN72" s="77"/>
      <c r="BWO72" s="77"/>
      <c r="BWP72" s="77"/>
      <c r="BWQ72" s="77"/>
      <c r="BWR72" s="77"/>
      <c r="BWS72" s="77"/>
      <c r="BWT72" s="77"/>
      <c r="BWU72" s="77"/>
      <c r="BWV72" s="77"/>
      <c r="BWW72" s="77"/>
      <c r="BWX72" s="77"/>
      <c r="BWY72" s="77"/>
      <c r="BWZ72" s="77"/>
      <c r="BXA72" s="77"/>
      <c r="BXB72" s="77"/>
      <c r="BXC72" s="77"/>
      <c r="BXD72" s="77"/>
      <c r="BXE72" s="77"/>
      <c r="BXF72" s="77"/>
      <c r="BXG72" s="77"/>
      <c r="BXH72" s="77"/>
      <c r="BXI72" s="77"/>
      <c r="BXJ72" s="77"/>
      <c r="BXK72" s="77"/>
      <c r="BXL72" s="77"/>
      <c r="BXM72" s="77"/>
      <c r="BXN72" s="77"/>
      <c r="BXO72" s="77"/>
      <c r="BXP72" s="77"/>
      <c r="BXQ72" s="77"/>
      <c r="BXR72" s="77"/>
      <c r="BXS72" s="77"/>
      <c r="BXT72" s="77"/>
      <c r="BXU72" s="77"/>
      <c r="BXV72" s="77"/>
      <c r="BXW72" s="77"/>
      <c r="BXX72" s="77"/>
      <c r="BXY72" s="77"/>
      <c r="BXZ72" s="77"/>
      <c r="BYA72" s="77"/>
      <c r="BYB72" s="77"/>
      <c r="BYC72" s="77"/>
      <c r="BYD72" s="77"/>
      <c r="BYE72" s="77"/>
      <c r="BYF72" s="77"/>
      <c r="BYG72" s="77"/>
      <c r="BYH72" s="77"/>
      <c r="BYI72" s="77"/>
      <c r="BYJ72" s="77"/>
      <c r="BYK72" s="77"/>
      <c r="BYL72" s="77"/>
      <c r="BYM72" s="77"/>
      <c r="BYN72" s="77"/>
      <c r="BYO72" s="77"/>
      <c r="BYP72" s="77"/>
      <c r="BYQ72" s="77"/>
      <c r="BYR72" s="77"/>
      <c r="BYS72" s="77"/>
      <c r="BYT72" s="77"/>
      <c r="BYU72" s="77"/>
      <c r="BYV72" s="77"/>
      <c r="BYW72" s="77"/>
      <c r="BYX72" s="77"/>
      <c r="BYY72" s="77"/>
      <c r="BYZ72" s="77"/>
      <c r="BZA72" s="77"/>
      <c r="BZB72" s="77"/>
      <c r="BZC72" s="77"/>
      <c r="BZD72" s="77"/>
      <c r="BZE72" s="77"/>
      <c r="BZF72" s="77"/>
      <c r="BZG72" s="77"/>
      <c r="BZH72" s="77"/>
      <c r="BZI72" s="77"/>
      <c r="BZJ72" s="77"/>
      <c r="BZK72" s="77"/>
      <c r="BZL72" s="77"/>
      <c r="BZM72" s="77"/>
      <c r="BZN72" s="77"/>
      <c r="BZO72" s="77"/>
      <c r="BZP72" s="77"/>
      <c r="BZQ72" s="77"/>
      <c r="BZR72" s="77"/>
      <c r="BZS72" s="77"/>
      <c r="BZT72" s="77"/>
      <c r="BZU72" s="77"/>
      <c r="BZV72" s="77"/>
      <c r="BZW72" s="77"/>
      <c r="BZX72" s="77"/>
      <c r="BZY72" s="77"/>
      <c r="BZZ72" s="77"/>
      <c r="CAA72" s="77"/>
      <c r="CAB72" s="77"/>
      <c r="CAC72" s="77"/>
      <c r="CAD72" s="77"/>
      <c r="CAE72" s="77"/>
      <c r="CAF72" s="77"/>
      <c r="CAG72" s="77"/>
      <c r="CAH72" s="77"/>
      <c r="CAI72" s="77"/>
      <c r="CAJ72" s="77"/>
      <c r="CAK72" s="77"/>
      <c r="CAL72" s="77"/>
      <c r="CAM72" s="77"/>
      <c r="CAN72" s="77"/>
      <c r="CAO72" s="77"/>
      <c r="CAP72" s="77"/>
      <c r="CAQ72" s="77"/>
      <c r="CAR72" s="77"/>
      <c r="CAS72" s="77"/>
      <c r="CAT72" s="77"/>
      <c r="CAU72" s="77"/>
      <c r="CAV72" s="77"/>
      <c r="CAW72" s="77"/>
      <c r="CAX72" s="77"/>
      <c r="CAY72" s="77"/>
      <c r="CAZ72" s="77"/>
      <c r="CBA72" s="77"/>
      <c r="CBB72" s="77"/>
      <c r="CBC72" s="77"/>
      <c r="CBD72" s="77"/>
      <c r="CBE72" s="77"/>
      <c r="CBF72" s="77"/>
      <c r="CBG72" s="77"/>
      <c r="CBH72" s="77"/>
      <c r="CBI72" s="77"/>
      <c r="CBJ72" s="77"/>
      <c r="CBK72" s="77"/>
      <c r="CBL72" s="77"/>
      <c r="CBM72" s="77"/>
      <c r="CBN72" s="77"/>
      <c r="CBO72" s="77"/>
      <c r="CBP72" s="77"/>
      <c r="CBQ72" s="77"/>
      <c r="CBR72" s="77"/>
      <c r="CBS72" s="77"/>
      <c r="CBT72" s="77"/>
      <c r="CBU72" s="77"/>
      <c r="CBV72" s="77"/>
      <c r="CBW72" s="77"/>
      <c r="CBX72" s="77"/>
      <c r="CBY72" s="77"/>
      <c r="CBZ72" s="77"/>
      <c r="CCA72" s="77"/>
      <c r="CCB72" s="77"/>
      <c r="CCC72" s="77"/>
      <c r="CCD72" s="77"/>
      <c r="CCE72" s="77"/>
      <c r="CCF72" s="77"/>
      <c r="CCG72" s="77"/>
      <c r="CCH72" s="77"/>
      <c r="CCI72" s="77"/>
      <c r="CCJ72" s="77"/>
      <c r="CCK72" s="77"/>
      <c r="CCL72" s="77"/>
      <c r="CCM72" s="77"/>
      <c r="CCN72" s="77"/>
      <c r="CCO72" s="77"/>
      <c r="CCP72" s="77"/>
      <c r="CCQ72" s="77"/>
      <c r="CCR72" s="77"/>
      <c r="CCS72" s="77"/>
      <c r="CCT72" s="77"/>
      <c r="CCU72" s="77"/>
      <c r="CCV72" s="77"/>
      <c r="CCW72" s="77"/>
      <c r="CCX72" s="77"/>
      <c r="CCY72" s="77"/>
      <c r="CCZ72" s="77"/>
      <c r="CDA72" s="77"/>
      <c r="CDB72" s="77"/>
      <c r="CDC72" s="77"/>
      <c r="CDD72" s="77"/>
      <c r="CDE72" s="77"/>
      <c r="CDF72" s="77"/>
      <c r="CDG72" s="77"/>
      <c r="CDH72" s="77"/>
      <c r="CDI72" s="77"/>
      <c r="CDJ72" s="77"/>
      <c r="CDK72" s="77"/>
      <c r="CDL72" s="77"/>
      <c r="CDM72" s="77"/>
      <c r="CDN72" s="77"/>
      <c r="CDO72" s="77"/>
      <c r="CDP72" s="77"/>
      <c r="CDQ72" s="77"/>
      <c r="CDR72" s="77"/>
      <c r="CDS72" s="77"/>
      <c r="CDT72" s="77"/>
      <c r="CDU72" s="77"/>
      <c r="CDV72" s="77"/>
      <c r="CDW72" s="77"/>
      <c r="CDX72" s="77"/>
      <c r="CDY72" s="77"/>
      <c r="CDZ72" s="77"/>
      <c r="CEA72" s="77"/>
      <c r="CEB72" s="77"/>
      <c r="CEC72" s="77"/>
      <c r="CED72" s="77"/>
      <c r="CEE72" s="77"/>
      <c r="CEF72" s="77"/>
      <c r="CEG72" s="77"/>
      <c r="CEH72" s="77"/>
      <c r="CEI72" s="77"/>
      <c r="CEJ72" s="77"/>
      <c r="CEK72" s="77"/>
      <c r="CEL72" s="77"/>
      <c r="CEM72" s="77"/>
      <c r="CEN72" s="77"/>
      <c r="CEO72" s="77"/>
      <c r="CEP72" s="77"/>
      <c r="CEQ72" s="77"/>
      <c r="CER72" s="77"/>
      <c r="CES72" s="77"/>
      <c r="CET72" s="77"/>
      <c r="CEU72" s="77"/>
      <c r="CEV72" s="77"/>
      <c r="CEW72" s="77"/>
      <c r="CEX72" s="77"/>
      <c r="CEY72" s="77"/>
      <c r="CEZ72" s="77"/>
      <c r="CFA72" s="77"/>
      <c r="CFB72" s="77"/>
      <c r="CFC72" s="77"/>
      <c r="CFD72" s="77"/>
      <c r="CFE72" s="77"/>
      <c r="CFF72" s="77"/>
      <c r="CFG72" s="77"/>
      <c r="CFH72" s="77"/>
      <c r="CFI72" s="77"/>
      <c r="CFJ72" s="77"/>
      <c r="CFK72" s="77"/>
      <c r="CFL72" s="77"/>
      <c r="CFM72" s="77"/>
      <c r="CFN72" s="77"/>
      <c r="CFO72" s="77"/>
      <c r="CFP72" s="77"/>
      <c r="CFQ72" s="77"/>
      <c r="CFR72" s="77"/>
      <c r="CFS72" s="77"/>
      <c r="CFT72" s="77"/>
      <c r="CFU72" s="77"/>
      <c r="CFV72" s="77"/>
      <c r="CFW72" s="77"/>
      <c r="CFX72" s="77"/>
      <c r="CFY72" s="77"/>
      <c r="CFZ72" s="77"/>
      <c r="CGA72" s="77"/>
      <c r="CGB72" s="77"/>
      <c r="CGC72" s="77"/>
      <c r="CGD72" s="77"/>
      <c r="CGE72" s="77"/>
      <c r="CGF72" s="77"/>
      <c r="CGG72" s="77"/>
      <c r="CGH72" s="77"/>
      <c r="CGI72" s="77"/>
      <c r="CGJ72" s="77"/>
      <c r="CGK72" s="77"/>
      <c r="CGL72" s="77"/>
      <c r="CGM72" s="77"/>
      <c r="CGN72" s="77"/>
      <c r="CGO72" s="77"/>
      <c r="CGP72" s="77"/>
      <c r="CGQ72" s="77"/>
      <c r="CGR72" s="77"/>
      <c r="CGS72" s="77"/>
      <c r="CGT72" s="77"/>
      <c r="CGU72" s="77"/>
      <c r="CGV72" s="77"/>
      <c r="CGW72" s="77"/>
      <c r="CGX72" s="77"/>
      <c r="CGY72" s="77"/>
      <c r="CGZ72" s="77"/>
      <c r="CHA72" s="77"/>
      <c r="CHB72" s="77"/>
      <c r="CHC72" s="77"/>
      <c r="CHD72" s="77"/>
      <c r="CHE72" s="77"/>
      <c r="CHF72" s="77"/>
      <c r="CHG72" s="77"/>
      <c r="CHH72" s="77"/>
      <c r="CHI72" s="77"/>
      <c r="CHJ72" s="77"/>
      <c r="CHK72" s="77"/>
      <c r="CHL72" s="77"/>
      <c r="CHM72" s="77"/>
      <c r="CHN72" s="77"/>
      <c r="CHO72" s="77"/>
      <c r="CHP72" s="77"/>
      <c r="CHQ72" s="77"/>
      <c r="CHR72" s="77"/>
      <c r="CHS72" s="77"/>
      <c r="CHT72" s="77"/>
      <c r="CHU72" s="77"/>
      <c r="CHV72" s="77"/>
      <c r="CHW72" s="77"/>
      <c r="CHX72" s="77"/>
      <c r="CHY72" s="77"/>
      <c r="CHZ72" s="77"/>
      <c r="CIA72" s="77"/>
      <c r="CIB72" s="77"/>
      <c r="CIC72" s="77"/>
      <c r="CID72" s="77"/>
      <c r="CIE72" s="77"/>
      <c r="CIF72" s="77"/>
      <c r="CIG72" s="77"/>
      <c r="CIH72" s="77"/>
      <c r="CII72" s="77"/>
      <c r="CIJ72" s="77"/>
      <c r="CIK72" s="77"/>
      <c r="CIL72" s="77"/>
      <c r="CIM72" s="77"/>
      <c r="CIN72" s="77"/>
      <c r="CIO72" s="77"/>
      <c r="CIP72" s="77"/>
      <c r="CIQ72" s="77"/>
      <c r="CIR72" s="77"/>
      <c r="CIS72" s="77"/>
      <c r="CIT72" s="77"/>
      <c r="CIU72" s="77"/>
      <c r="CIV72" s="77"/>
      <c r="CIW72" s="77"/>
      <c r="CIX72" s="77"/>
      <c r="CIY72" s="77"/>
      <c r="CIZ72" s="77"/>
      <c r="CJA72" s="77"/>
      <c r="CJB72" s="77"/>
      <c r="CJC72" s="77"/>
      <c r="CJD72" s="77"/>
      <c r="CJE72" s="77"/>
      <c r="CJF72" s="77"/>
      <c r="CJG72" s="77"/>
      <c r="CJH72" s="77"/>
      <c r="CJI72" s="77"/>
      <c r="CJJ72" s="77"/>
      <c r="CJK72" s="77"/>
      <c r="CJL72" s="77"/>
      <c r="CJM72" s="77"/>
      <c r="CJN72" s="77"/>
      <c r="CJO72" s="77"/>
      <c r="CJP72" s="77"/>
      <c r="CJQ72" s="77"/>
      <c r="CJR72" s="77"/>
      <c r="CJS72" s="77"/>
      <c r="CJT72" s="77"/>
      <c r="CJU72" s="77"/>
      <c r="CJV72" s="77"/>
      <c r="CJW72" s="77"/>
      <c r="CJX72" s="77"/>
      <c r="CJY72" s="77"/>
      <c r="CJZ72" s="77"/>
      <c r="CKA72" s="77"/>
      <c r="CKB72" s="77"/>
      <c r="CKC72" s="77"/>
      <c r="CKD72" s="77"/>
      <c r="CKE72" s="77"/>
      <c r="CKF72" s="77"/>
      <c r="CKG72" s="77"/>
      <c r="CKH72" s="77"/>
      <c r="CKI72" s="77"/>
      <c r="CKJ72" s="77"/>
      <c r="CKK72" s="77"/>
      <c r="CKL72" s="77"/>
      <c r="CKM72" s="77"/>
      <c r="CKN72" s="77"/>
      <c r="CKO72" s="77"/>
      <c r="CKP72" s="77"/>
      <c r="CKQ72" s="77"/>
      <c r="CKR72" s="77"/>
      <c r="CKS72" s="77"/>
      <c r="CKT72" s="77"/>
      <c r="CKU72" s="77"/>
      <c r="CKV72" s="77"/>
      <c r="CKW72" s="77"/>
      <c r="CKX72" s="77"/>
      <c r="CKY72" s="77"/>
      <c r="CKZ72" s="77"/>
      <c r="CLA72" s="77"/>
      <c r="CLB72" s="77"/>
      <c r="CLC72" s="77"/>
      <c r="CLD72" s="77"/>
      <c r="CLE72" s="77"/>
      <c r="CLF72" s="77"/>
      <c r="CLG72" s="77"/>
      <c r="CLH72" s="77"/>
      <c r="CLI72" s="77"/>
      <c r="CLJ72" s="77"/>
      <c r="CLK72" s="77"/>
      <c r="CLL72" s="77"/>
      <c r="CLM72" s="77"/>
      <c r="CLN72" s="77"/>
      <c r="CLO72" s="77"/>
      <c r="CLP72" s="77"/>
      <c r="CLQ72" s="77"/>
      <c r="CLR72" s="77"/>
      <c r="CLS72" s="77"/>
      <c r="CLT72" s="77"/>
      <c r="CLU72" s="77"/>
      <c r="CLV72" s="77"/>
      <c r="CLW72" s="77"/>
      <c r="CLX72" s="77"/>
      <c r="CLY72" s="77"/>
      <c r="CLZ72" s="77"/>
      <c r="CMA72" s="77"/>
      <c r="CMB72" s="77"/>
      <c r="CMC72" s="77"/>
      <c r="CMD72" s="77"/>
      <c r="CME72" s="77"/>
      <c r="CMF72" s="77"/>
      <c r="CMG72" s="77"/>
      <c r="CMH72" s="77"/>
      <c r="CMI72" s="77"/>
      <c r="CMJ72" s="77"/>
      <c r="CMK72" s="77"/>
      <c r="CML72" s="77"/>
      <c r="CMM72" s="77"/>
      <c r="CMN72" s="77"/>
      <c r="CMO72" s="77"/>
      <c r="CMP72" s="77"/>
      <c r="CMQ72" s="77"/>
      <c r="CMR72" s="77"/>
      <c r="CMS72" s="77"/>
      <c r="CMT72" s="77"/>
      <c r="CMU72" s="77"/>
      <c r="CMV72" s="77"/>
      <c r="CMW72" s="77"/>
      <c r="CMX72" s="77"/>
      <c r="CMY72" s="77"/>
      <c r="CMZ72" s="77"/>
      <c r="CNA72" s="77"/>
      <c r="CNB72" s="77"/>
      <c r="CNC72" s="77"/>
      <c r="CND72" s="77"/>
      <c r="CNE72" s="77"/>
      <c r="CNF72" s="77"/>
      <c r="CNG72" s="77"/>
      <c r="CNH72" s="77"/>
      <c r="CNI72" s="77"/>
      <c r="CNJ72" s="77"/>
      <c r="CNK72" s="77"/>
      <c r="CNL72" s="77"/>
      <c r="CNM72" s="77"/>
      <c r="CNN72" s="77"/>
      <c r="CNO72" s="77"/>
      <c r="CNP72" s="77"/>
      <c r="CNQ72" s="77"/>
      <c r="CNR72" s="77"/>
      <c r="CNS72" s="77"/>
      <c r="CNT72" s="77"/>
      <c r="CNU72" s="77"/>
      <c r="CNV72" s="77"/>
      <c r="CNW72" s="77"/>
      <c r="CNX72" s="77"/>
      <c r="CNY72" s="77"/>
      <c r="CNZ72" s="77"/>
      <c r="COA72" s="77"/>
      <c r="COB72" s="77"/>
      <c r="COC72" s="77"/>
      <c r="COD72" s="77"/>
      <c r="COE72" s="77"/>
      <c r="COF72" s="77"/>
      <c r="COG72" s="77"/>
      <c r="COH72" s="77"/>
      <c r="COI72" s="77"/>
      <c r="COJ72" s="77"/>
      <c r="COK72" s="77"/>
      <c r="COL72" s="77"/>
      <c r="COM72" s="77"/>
      <c r="CON72" s="77"/>
      <c r="COO72" s="77"/>
      <c r="COP72" s="77"/>
      <c r="COQ72" s="77"/>
      <c r="COR72" s="77"/>
      <c r="COS72" s="77"/>
      <c r="COT72" s="77"/>
      <c r="COU72" s="77"/>
      <c r="COV72" s="77"/>
      <c r="COW72" s="77"/>
      <c r="COX72" s="77"/>
      <c r="COY72" s="77"/>
      <c r="COZ72" s="77"/>
      <c r="CPA72" s="77"/>
      <c r="CPB72" s="77"/>
      <c r="CPC72" s="77"/>
      <c r="CPD72" s="77"/>
      <c r="CPE72" s="77"/>
      <c r="CPF72" s="77"/>
      <c r="CPG72" s="77"/>
      <c r="CPH72" s="77"/>
      <c r="CPI72" s="77"/>
      <c r="CPJ72" s="77"/>
      <c r="CPK72" s="77"/>
      <c r="CPL72" s="77"/>
      <c r="CPM72" s="77"/>
      <c r="CPN72" s="77"/>
      <c r="CPO72" s="77"/>
      <c r="CPP72" s="77"/>
      <c r="CPQ72" s="77"/>
      <c r="CPR72" s="77"/>
      <c r="CPS72" s="77"/>
      <c r="CPT72" s="77"/>
      <c r="CPU72" s="77"/>
      <c r="CPV72" s="77"/>
      <c r="CPW72" s="77"/>
      <c r="CPX72" s="77"/>
      <c r="CPY72" s="77"/>
      <c r="CPZ72" s="77"/>
      <c r="CQA72" s="77"/>
      <c r="CQB72" s="77"/>
      <c r="CQC72" s="77"/>
      <c r="CQD72" s="77"/>
      <c r="CQE72" s="77"/>
      <c r="CQF72" s="77"/>
      <c r="CQG72" s="77"/>
      <c r="CQH72" s="77"/>
      <c r="CQI72" s="77"/>
      <c r="CQJ72" s="77"/>
      <c r="CQK72" s="77"/>
      <c r="CQL72" s="77"/>
      <c r="CQM72" s="77"/>
      <c r="CQN72" s="77"/>
      <c r="CQO72" s="77"/>
      <c r="CQP72" s="77"/>
      <c r="CQQ72" s="77"/>
      <c r="CQR72" s="77"/>
      <c r="CQS72" s="77"/>
      <c r="CQT72" s="77"/>
      <c r="CQU72" s="77"/>
      <c r="CQV72" s="77"/>
      <c r="CQW72" s="77"/>
      <c r="CQX72" s="77"/>
      <c r="CQY72" s="77"/>
      <c r="CQZ72" s="77"/>
      <c r="CRA72" s="77"/>
      <c r="CRB72" s="77"/>
      <c r="CRC72" s="77"/>
      <c r="CRD72" s="77"/>
      <c r="CRE72" s="77"/>
      <c r="CRF72" s="77"/>
      <c r="CRG72" s="77"/>
      <c r="CRH72" s="77"/>
      <c r="CRI72" s="77"/>
      <c r="CRJ72" s="77"/>
      <c r="CRK72" s="77"/>
      <c r="CRL72" s="77"/>
      <c r="CRM72" s="77"/>
      <c r="CRN72" s="77"/>
      <c r="CRO72" s="77"/>
      <c r="CRP72" s="77"/>
      <c r="CRQ72" s="77"/>
      <c r="CRR72" s="77"/>
      <c r="CRS72" s="77"/>
      <c r="CRT72" s="77"/>
      <c r="CRU72" s="77"/>
      <c r="CRV72" s="77"/>
      <c r="CRW72" s="77"/>
      <c r="CRX72" s="77"/>
      <c r="CRY72" s="77"/>
      <c r="CRZ72" s="77"/>
      <c r="CSA72" s="77"/>
      <c r="CSB72" s="77"/>
      <c r="CSC72" s="77"/>
      <c r="CSD72" s="77"/>
      <c r="CSE72" s="77"/>
      <c r="CSF72" s="77"/>
      <c r="CSG72" s="77"/>
      <c r="CSH72" s="77"/>
      <c r="CSI72" s="77"/>
      <c r="CSJ72" s="77"/>
      <c r="CSK72" s="77"/>
      <c r="CSL72" s="77"/>
      <c r="CSM72" s="77"/>
      <c r="CSN72" s="77"/>
      <c r="CSO72" s="77"/>
      <c r="CSP72" s="77"/>
      <c r="CSQ72" s="77"/>
      <c r="CSR72" s="77"/>
      <c r="CSS72" s="77"/>
      <c r="CST72" s="77"/>
      <c r="CSU72" s="77"/>
      <c r="CSV72" s="77"/>
      <c r="CSW72" s="77"/>
      <c r="CSX72" s="77"/>
      <c r="CSY72" s="77"/>
      <c r="CSZ72" s="77"/>
      <c r="CTA72" s="77"/>
      <c r="CTB72" s="77"/>
      <c r="CTC72" s="77"/>
      <c r="CTD72" s="77"/>
      <c r="CTE72" s="77"/>
      <c r="CTF72" s="77"/>
      <c r="CTG72" s="77"/>
      <c r="CTH72" s="77"/>
      <c r="CTI72" s="77"/>
      <c r="CTJ72" s="77"/>
      <c r="CTK72" s="77"/>
      <c r="CTL72" s="77"/>
      <c r="CTM72" s="77"/>
      <c r="CTN72" s="77"/>
      <c r="CTO72" s="77"/>
      <c r="CTP72" s="77"/>
      <c r="CTQ72" s="77"/>
      <c r="CTR72" s="77"/>
      <c r="CTS72" s="77"/>
      <c r="CTT72" s="77"/>
      <c r="CTU72" s="77"/>
      <c r="CTV72" s="77"/>
      <c r="CTW72" s="77"/>
      <c r="CTX72" s="77"/>
      <c r="CTY72" s="77"/>
      <c r="CTZ72" s="77"/>
      <c r="CUA72" s="77"/>
      <c r="CUB72" s="77"/>
      <c r="CUC72" s="77"/>
      <c r="CUD72" s="77"/>
      <c r="CUE72" s="77"/>
      <c r="CUF72" s="77"/>
      <c r="CUG72" s="77"/>
      <c r="CUH72" s="77"/>
      <c r="CUI72" s="77"/>
      <c r="CUJ72" s="77"/>
      <c r="CUK72" s="77"/>
      <c r="CUL72" s="77"/>
      <c r="CUM72" s="77"/>
      <c r="CUN72" s="77"/>
      <c r="CUO72" s="77"/>
      <c r="CUP72" s="77"/>
      <c r="CUQ72" s="77"/>
      <c r="CUR72" s="77"/>
      <c r="CUS72" s="77"/>
      <c r="CUT72" s="77"/>
      <c r="CUU72" s="77"/>
      <c r="CUV72" s="77"/>
      <c r="CUW72" s="77"/>
      <c r="CUX72" s="77"/>
      <c r="CUY72" s="77"/>
      <c r="CUZ72" s="77"/>
      <c r="CVA72" s="77"/>
      <c r="CVB72" s="77"/>
      <c r="CVC72" s="77"/>
      <c r="CVD72" s="77"/>
      <c r="CVE72" s="77"/>
      <c r="CVF72" s="77"/>
      <c r="CVG72" s="77"/>
      <c r="CVH72" s="77"/>
      <c r="CVI72" s="77"/>
      <c r="CVJ72" s="77"/>
      <c r="CVK72" s="77"/>
      <c r="CVL72" s="77"/>
      <c r="CVM72" s="77"/>
      <c r="CVN72" s="77"/>
      <c r="CVO72" s="77"/>
      <c r="CVP72" s="77"/>
      <c r="CVQ72" s="77"/>
      <c r="CVR72" s="77"/>
      <c r="CVS72" s="77"/>
      <c r="CVT72" s="77"/>
      <c r="CVU72" s="77"/>
      <c r="CVV72" s="77"/>
      <c r="CVW72" s="77"/>
      <c r="CVX72" s="77"/>
      <c r="CVY72" s="77"/>
      <c r="CVZ72" s="77"/>
      <c r="CWA72" s="77"/>
      <c r="CWB72" s="77"/>
      <c r="CWC72" s="77"/>
      <c r="CWD72" s="77"/>
      <c r="CWE72" s="77"/>
      <c r="CWF72" s="77"/>
      <c r="CWG72" s="77"/>
      <c r="CWH72" s="77"/>
      <c r="CWI72" s="77"/>
      <c r="CWJ72" s="77"/>
      <c r="CWK72" s="77"/>
      <c r="CWL72" s="77"/>
      <c r="CWM72" s="77"/>
      <c r="CWN72" s="77"/>
      <c r="CWO72" s="77"/>
      <c r="CWP72" s="77"/>
      <c r="CWQ72" s="77"/>
      <c r="CWR72" s="77"/>
      <c r="CWS72" s="77"/>
      <c r="CWT72" s="77"/>
      <c r="CWU72" s="77"/>
      <c r="CWV72" s="77"/>
      <c r="CWW72" s="77"/>
      <c r="CWX72" s="77"/>
      <c r="CWY72" s="77"/>
      <c r="CWZ72" s="77"/>
      <c r="CXA72" s="77"/>
      <c r="CXB72" s="77"/>
      <c r="CXC72" s="77"/>
      <c r="CXD72" s="77"/>
      <c r="CXE72" s="77"/>
      <c r="CXF72" s="77"/>
      <c r="CXG72" s="77"/>
      <c r="CXH72" s="77"/>
      <c r="CXI72" s="77"/>
      <c r="CXJ72" s="77"/>
      <c r="CXK72" s="77"/>
      <c r="CXL72" s="77"/>
      <c r="CXM72" s="77"/>
      <c r="CXN72" s="77"/>
      <c r="CXO72" s="77"/>
      <c r="CXP72" s="77"/>
      <c r="CXQ72" s="77"/>
      <c r="CXR72" s="77"/>
      <c r="CXS72" s="77"/>
      <c r="CXT72" s="77"/>
      <c r="CXU72" s="77"/>
      <c r="CXV72" s="77"/>
      <c r="CXW72" s="77"/>
      <c r="CXX72" s="77"/>
      <c r="CXY72" s="77"/>
      <c r="CXZ72" s="77"/>
      <c r="CYA72" s="77"/>
      <c r="CYB72" s="77"/>
      <c r="CYC72" s="77"/>
      <c r="CYD72" s="77"/>
      <c r="CYE72" s="77"/>
      <c r="CYF72" s="77"/>
      <c r="CYG72" s="77"/>
      <c r="CYH72" s="77"/>
      <c r="CYI72" s="77"/>
      <c r="CYJ72" s="77"/>
      <c r="CYK72" s="77"/>
      <c r="CYL72" s="77"/>
      <c r="CYM72" s="77"/>
      <c r="CYN72" s="77"/>
      <c r="CYO72" s="77"/>
      <c r="CYP72" s="77"/>
      <c r="CYQ72" s="77"/>
      <c r="CYR72" s="77"/>
      <c r="CYS72" s="77"/>
      <c r="CYT72" s="77"/>
      <c r="CYU72" s="77"/>
      <c r="CYV72" s="77"/>
      <c r="CYW72" s="77"/>
      <c r="CYX72" s="77"/>
      <c r="CYY72" s="77"/>
      <c r="CYZ72" s="77"/>
      <c r="CZA72" s="77"/>
      <c r="CZB72" s="77"/>
      <c r="CZC72" s="77"/>
      <c r="CZD72" s="77"/>
      <c r="CZE72" s="77"/>
      <c r="CZF72" s="77"/>
      <c r="CZG72" s="77"/>
      <c r="CZH72" s="77"/>
      <c r="CZI72" s="77"/>
      <c r="CZJ72" s="77"/>
      <c r="CZK72" s="77"/>
      <c r="CZL72" s="77"/>
      <c r="CZM72" s="77"/>
      <c r="CZN72" s="77"/>
      <c r="CZO72" s="77"/>
      <c r="CZP72" s="77"/>
      <c r="CZQ72" s="77"/>
      <c r="CZR72" s="77"/>
      <c r="CZS72" s="77"/>
      <c r="CZT72" s="77"/>
      <c r="CZU72" s="77"/>
      <c r="CZV72" s="77"/>
      <c r="CZW72" s="77"/>
      <c r="CZX72" s="77"/>
      <c r="CZY72" s="77"/>
      <c r="CZZ72" s="77"/>
      <c r="DAA72" s="77"/>
      <c r="DAB72" s="77"/>
      <c r="DAC72" s="77"/>
      <c r="DAD72" s="77"/>
      <c r="DAE72" s="77"/>
      <c r="DAF72" s="77"/>
      <c r="DAG72" s="77"/>
      <c r="DAH72" s="77"/>
      <c r="DAI72" s="77"/>
      <c r="DAJ72" s="77"/>
      <c r="DAK72" s="77"/>
      <c r="DAL72" s="77"/>
      <c r="DAM72" s="77"/>
      <c r="DAN72" s="77"/>
      <c r="DAO72" s="77"/>
      <c r="DAP72" s="77"/>
      <c r="DAQ72" s="77"/>
      <c r="DAR72" s="77"/>
      <c r="DAS72" s="77"/>
      <c r="DAT72" s="77"/>
      <c r="DAU72" s="77"/>
      <c r="DAV72" s="77"/>
      <c r="DAW72" s="77"/>
      <c r="DAX72" s="77"/>
      <c r="DAY72" s="77"/>
      <c r="DAZ72" s="77"/>
      <c r="DBA72" s="77"/>
      <c r="DBB72" s="77"/>
      <c r="DBC72" s="77"/>
      <c r="DBD72" s="77"/>
      <c r="DBE72" s="77"/>
      <c r="DBF72" s="77"/>
      <c r="DBG72" s="77"/>
      <c r="DBH72" s="77"/>
      <c r="DBI72" s="77"/>
      <c r="DBJ72" s="77"/>
      <c r="DBK72" s="77"/>
      <c r="DBL72" s="77"/>
      <c r="DBM72" s="77"/>
      <c r="DBN72" s="77"/>
      <c r="DBO72" s="77"/>
      <c r="DBP72" s="77"/>
      <c r="DBQ72" s="77"/>
      <c r="DBR72" s="77"/>
      <c r="DBS72" s="77"/>
      <c r="DBT72" s="77"/>
      <c r="DBU72" s="77"/>
      <c r="DBV72" s="77"/>
      <c r="DBW72" s="77"/>
      <c r="DBX72" s="77"/>
      <c r="DBY72" s="77"/>
      <c r="DBZ72" s="77"/>
      <c r="DCA72" s="77"/>
      <c r="DCB72" s="77"/>
      <c r="DCC72" s="77"/>
      <c r="DCD72" s="77"/>
      <c r="DCE72" s="77"/>
      <c r="DCF72" s="77"/>
      <c r="DCG72" s="77"/>
      <c r="DCH72" s="77"/>
      <c r="DCI72" s="77"/>
      <c r="DCJ72" s="77"/>
      <c r="DCK72" s="77"/>
      <c r="DCL72" s="77"/>
      <c r="DCM72" s="77"/>
      <c r="DCN72" s="77"/>
      <c r="DCO72" s="77"/>
      <c r="DCP72" s="77"/>
      <c r="DCQ72" s="77"/>
      <c r="DCR72" s="77"/>
      <c r="DCS72" s="77"/>
      <c r="DCT72" s="77"/>
      <c r="DCU72" s="77"/>
      <c r="DCV72" s="77"/>
      <c r="DCW72" s="77"/>
      <c r="DCX72" s="77"/>
      <c r="DCY72" s="77"/>
      <c r="DCZ72" s="77"/>
      <c r="DDA72" s="77"/>
      <c r="DDB72" s="77"/>
      <c r="DDC72" s="77"/>
      <c r="DDD72" s="77"/>
      <c r="DDE72" s="77"/>
      <c r="DDF72" s="77"/>
      <c r="DDG72" s="77"/>
      <c r="DDH72" s="77"/>
      <c r="DDI72" s="77"/>
      <c r="DDJ72" s="77"/>
      <c r="DDK72" s="77"/>
      <c r="DDL72" s="77"/>
      <c r="DDM72" s="77"/>
      <c r="DDN72" s="77"/>
      <c r="DDO72" s="77"/>
      <c r="DDP72" s="77"/>
      <c r="DDQ72" s="77"/>
      <c r="DDR72" s="77"/>
      <c r="DDS72" s="77"/>
      <c r="DDT72" s="77"/>
      <c r="DDU72" s="77"/>
      <c r="DDV72" s="77"/>
      <c r="DDW72" s="77"/>
      <c r="DDX72" s="77"/>
      <c r="DDY72" s="77"/>
      <c r="DDZ72" s="77"/>
      <c r="DEA72" s="77"/>
      <c r="DEB72" s="77"/>
      <c r="DEC72" s="77"/>
      <c r="DED72" s="77"/>
      <c r="DEE72" s="77"/>
      <c r="DEF72" s="77"/>
      <c r="DEG72" s="77"/>
      <c r="DEH72" s="77"/>
      <c r="DEI72" s="77"/>
      <c r="DEJ72" s="77"/>
      <c r="DEK72" s="77"/>
      <c r="DEL72" s="77"/>
      <c r="DEM72" s="77"/>
      <c r="DEN72" s="77"/>
      <c r="DEO72" s="77"/>
      <c r="DEP72" s="77"/>
      <c r="DEQ72" s="77"/>
      <c r="DER72" s="77"/>
      <c r="DES72" s="77"/>
      <c r="DET72" s="77"/>
      <c r="DEU72" s="77"/>
      <c r="DEV72" s="77"/>
      <c r="DEW72" s="77"/>
      <c r="DEX72" s="77"/>
      <c r="DEY72" s="77"/>
      <c r="DEZ72" s="77"/>
      <c r="DFA72" s="77"/>
      <c r="DFB72" s="77"/>
      <c r="DFC72" s="77"/>
      <c r="DFD72" s="77"/>
      <c r="DFE72" s="77"/>
      <c r="DFF72" s="77"/>
      <c r="DFG72" s="77"/>
      <c r="DFH72" s="77"/>
      <c r="DFI72" s="77"/>
      <c r="DFJ72" s="77"/>
      <c r="DFK72" s="77"/>
      <c r="DFL72" s="77"/>
      <c r="DFM72" s="77"/>
      <c r="DFN72" s="77"/>
      <c r="DFO72" s="77"/>
      <c r="DFP72" s="77"/>
      <c r="DFQ72" s="77"/>
      <c r="DFR72" s="77"/>
      <c r="DFS72" s="77"/>
      <c r="DFT72" s="77"/>
      <c r="DFU72" s="77"/>
      <c r="DFV72" s="77"/>
      <c r="DFW72" s="77"/>
      <c r="DFX72" s="77"/>
      <c r="DFY72" s="77"/>
      <c r="DFZ72" s="77"/>
      <c r="DGA72" s="77"/>
      <c r="DGB72" s="77"/>
      <c r="DGC72" s="77"/>
      <c r="DGD72" s="77"/>
      <c r="DGE72" s="77"/>
      <c r="DGF72" s="77"/>
      <c r="DGG72" s="77"/>
      <c r="DGH72" s="77"/>
      <c r="DGI72" s="77"/>
      <c r="DGJ72" s="77"/>
      <c r="DGK72" s="77"/>
      <c r="DGL72" s="77"/>
      <c r="DGM72" s="77"/>
      <c r="DGN72" s="77"/>
      <c r="DGO72" s="77"/>
      <c r="DGP72" s="77"/>
      <c r="DGQ72" s="77"/>
      <c r="DGR72" s="77"/>
      <c r="DGS72" s="77"/>
      <c r="DGT72" s="77"/>
      <c r="DGU72" s="77"/>
      <c r="DGV72" s="77"/>
      <c r="DGW72" s="77"/>
      <c r="DGX72" s="77"/>
      <c r="DGY72" s="77"/>
      <c r="DGZ72" s="77"/>
      <c r="DHA72" s="77"/>
      <c r="DHB72" s="77"/>
      <c r="DHC72" s="77"/>
      <c r="DHD72" s="77"/>
      <c r="DHE72" s="77"/>
      <c r="DHF72" s="77"/>
      <c r="DHG72" s="77"/>
      <c r="DHH72" s="77"/>
      <c r="DHI72" s="77"/>
      <c r="DHJ72" s="77"/>
      <c r="DHK72" s="77"/>
      <c r="DHL72" s="77"/>
      <c r="DHM72" s="77"/>
      <c r="DHN72" s="77"/>
      <c r="DHO72" s="77"/>
      <c r="DHP72" s="77"/>
      <c r="DHQ72" s="77"/>
      <c r="DHR72" s="77"/>
      <c r="DHS72" s="77"/>
      <c r="DHT72" s="77"/>
      <c r="DHU72" s="77"/>
      <c r="DHV72" s="77"/>
      <c r="DHW72" s="77"/>
      <c r="DHX72" s="77"/>
      <c r="DHY72" s="77"/>
      <c r="DHZ72" s="77"/>
      <c r="DIA72" s="77"/>
      <c r="DIB72" s="77"/>
      <c r="DIC72" s="77"/>
      <c r="DID72" s="77"/>
      <c r="DIE72" s="77"/>
      <c r="DIF72" s="77"/>
      <c r="DIG72" s="77"/>
      <c r="DIH72" s="77"/>
      <c r="DII72" s="77"/>
      <c r="DIJ72" s="77"/>
      <c r="DIK72" s="77"/>
      <c r="DIL72" s="77"/>
      <c r="DIM72" s="77"/>
      <c r="DIN72" s="77"/>
      <c r="DIO72" s="77"/>
      <c r="DIP72" s="77"/>
      <c r="DIQ72" s="77"/>
      <c r="DIR72" s="77"/>
      <c r="DIS72" s="77"/>
      <c r="DIT72" s="77"/>
      <c r="DIU72" s="77"/>
      <c r="DIV72" s="77"/>
      <c r="DIW72" s="77"/>
      <c r="DIX72" s="77"/>
      <c r="DIY72" s="77"/>
      <c r="DIZ72" s="77"/>
      <c r="DJA72" s="77"/>
      <c r="DJB72" s="77"/>
      <c r="DJC72" s="77"/>
      <c r="DJD72" s="77"/>
      <c r="DJE72" s="77"/>
      <c r="DJF72" s="77"/>
      <c r="DJG72" s="77"/>
      <c r="DJH72" s="77"/>
      <c r="DJI72" s="77"/>
      <c r="DJJ72" s="77"/>
      <c r="DJK72" s="77"/>
      <c r="DJL72" s="77"/>
      <c r="DJM72" s="77"/>
      <c r="DJN72" s="77"/>
      <c r="DJO72" s="77"/>
      <c r="DJP72" s="77"/>
      <c r="DJQ72" s="77"/>
      <c r="DJR72" s="77"/>
      <c r="DJS72" s="77"/>
      <c r="DJT72" s="77"/>
      <c r="DJU72" s="77"/>
      <c r="DJV72" s="77"/>
      <c r="DJW72" s="77"/>
      <c r="DJX72" s="77"/>
      <c r="DJY72" s="77"/>
      <c r="DJZ72" s="77"/>
      <c r="DKA72" s="77"/>
      <c r="DKB72" s="77"/>
      <c r="DKC72" s="77"/>
      <c r="DKD72" s="77"/>
      <c r="DKE72" s="77"/>
      <c r="DKF72" s="77"/>
      <c r="DKG72" s="77"/>
      <c r="DKH72" s="77"/>
      <c r="DKI72" s="77"/>
      <c r="DKJ72" s="77"/>
      <c r="DKK72" s="77"/>
      <c r="DKL72" s="77"/>
      <c r="DKM72" s="77"/>
      <c r="DKN72" s="77"/>
      <c r="DKO72" s="77"/>
      <c r="DKP72" s="77"/>
      <c r="DKQ72" s="77"/>
      <c r="DKR72" s="77"/>
      <c r="DKS72" s="77"/>
      <c r="DKT72" s="77"/>
      <c r="DKU72" s="77"/>
      <c r="DKV72" s="77"/>
      <c r="DKW72" s="77"/>
      <c r="DKX72" s="77"/>
      <c r="DKY72" s="77"/>
      <c r="DKZ72" s="77"/>
      <c r="DLA72" s="77"/>
      <c r="DLB72" s="77"/>
      <c r="DLC72" s="77"/>
      <c r="DLD72" s="77"/>
      <c r="DLE72" s="77"/>
      <c r="DLF72" s="77"/>
      <c r="DLG72" s="77"/>
      <c r="DLH72" s="77"/>
      <c r="DLI72" s="77"/>
      <c r="DLJ72" s="77"/>
      <c r="DLK72" s="77"/>
      <c r="DLL72" s="77"/>
      <c r="DLM72" s="77"/>
      <c r="DLN72" s="77"/>
      <c r="DLO72" s="77"/>
      <c r="DLP72" s="77"/>
      <c r="DLQ72" s="77"/>
      <c r="DLR72" s="77"/>
      <c r="DLS72" s="77"/>
      <c r="DLT72" s="77"/>
      <c r="DLU72" s="77"/>
      <c r="DLV72" s="77"/>
      <c r="DLW72" s="77"/>
      <c r="DLX72" s="77"/>
      <c r="DLY72" s="77"/>
      <c r="DLZ72" s="77"/>
      <c r="DMA72" s="77"/>
      <c r="DMB72" s="77"/>
      <c r="DMC72" s="77"/>
      <c r="DMD72" s="77"/>
      <c r="DME72" s="77"/>
      <c r="DMF72" s="77"/>
      <c r="DMG72" s="77"/>
      <c r="DMH72" s="77"/>
      <c r="DMI72" s="77"/>
      <c r="DMJ72" s="77"/>
      <c r="DMK72" s="77"/>
      <c r="DML72" s="77"/>
      <c r="DMM72" s="77"/>
      <c r="DMN72" s="77"/>
      <c r="DMO72" s="77"/>
      <c r="DMP72" s="77"/>
      <c r="DMQ72" s="77"/>
      <c r="DMR72" s="77"/>
      <c r="DMS72" s="77"/>
      <c r="DMT72" s="77"/>
      <c r="DMU72" s="77"/>
      <c r="DMV72" s="77"/>
      <c r="DMW72" s="77"/>
      <c r="DMX72" s="77"/>
      <c r="DMY72" s="77"/>
      <c r="DMZ72" s="77"/>
      <c r="DNA72" s="77"/>
      <c r="DNB72" s="77"/>
      <c r="DNC72" s="77"/>
      <c r="DND72" s="77"/>
      <c r="DNE72" s="77"/>
      <c r="DNF72" s="77"/>
      <c r="DNG72" s="77"/>
      <c r="DNH72" s="77"/>
      <c r="DNI72" s="77"/>
      <c r="DNJ72" s="77"/>
      <c r="DNK72" s="77"/>
      <c r="DNL72" s="77"/>
      <c r="DNM72" s="77"/>
      <c r="DNN72" s="77"/>
      <c r="DNO72" s="77"/>
      <c r="DNP72" s="77"/>
      <c r="DNQ72" s="77"/>
      <c r="DNR72" s="77"/>
      <c r="DNS72" s="77"/>
      <c r="DNT72" s="77"/>
      <c r="DNU72" s="77"/>
      <c r="DNV72" s="77"/>
      <c r="DNW72" s="77"/>
      <c r="DNX72" s="77"/>
      <c r="DNY72" s="77"/>
      <c r="DNZ72" s="77"/>
      <c r="DOA72" s="77"/>
      <c r="DOB72" s="77"/>
      <c r="DOC72" s="77"/>
      <c r="DOD72" s="77"/>
      <c r="DOE72" s="77"/>
      <c r="DOF72" s="77"/>
      <c r="DOG72" s="77"/>
      <c r="DOH72" s="77"/>
      <c r="DOI72" s="77"/>
      <c r="DOJ72" s="77"/>
      <c r="DOK72" s="77"/>
      <c r="DOL72" s="77"/>
      <c r="DOM72" s="77"/>
      <c r="DON72" s="77"/>
      <c r="DOO72" s="77"/>
      <c r="DOP72" s="77"/>
      <c r="DOQ72" s="77"/>
      <c r="DOR72" s="77"/>
      <c r="DOS72" s="77"/>
      <c r="DOT72" s="77"/>
      <c r="DOU72" s="77"/>
      <c r="DOV72" s="77"/>
      <c r="DOW72" s="77"/>
      <c r="DOX72" s="77"/>
      <c r="DOY72" s="77"/>
      <c r="DOZ72" s="77"/>
      <c r="DPA72" s="77"/>
      <c r="DPB72" s="77"/>
      <c r="DPC72" s="77"/>
      <c r="DPD72" s="77"/>
      <c r="DPE72" s="77"/>
      <c r="DPF72" s="77"/>
      <c r="DPG72" s="77"/>
      <c r="DPH72" s="77"/>
      <c r="DPI72" s="77"/>
      <c r="DPJ72" s="77"/>
      <c r="DPK72" s="77"/>
      <c r="DPL72" s="77"/>
      <c r="DPM72" s="77"/>
      <c r="DPN72" s="77"/>
      <c r="DPO72" s="77"/>
      <c r="DPP72" s="77"/>
      <c r="DPQ72" s="77"/>
      <c r="DPR72" s="77"/>
      <c r="DPS72" s="77"/>
      <c r="DPT72" s="77"/>
      <c r="DPU72" s="77"/>
      <c r="DPV72" s="77"/>
      <c r="DPW72" s="77"/>
      <c r="DPX72" s="77"/>
      <c r="DPY72" s="77"/>
      <c r="DPZ72" s="77"/>
      <c r="DQA72" s="77"/>
      <c r="DQB72" s="77"/>
      <c r="DQC72" s="77"/>
      <c r="DQD72" s="77"/>
      <c r="DQE72" s="77"/>
      <c r="DQF72" s="77"/>
      <c r="DQG72" s="77"/>
      <c r="DQH72" s="77"/>
      <c r="DQI72" s="77"/>
      <c r="DQJ72" s="77"/>
      <c r="DQK72" s="77"/>
      <c r="DQL72" s="77"/>
      <c r="DQM72" s="77"/>
      <c r="DQN72" s="77"/>
      <c r="DQO72" s="77"/>
      <c r="DQP72" s="77"/>
      <c r="DQQ72" s="77"/>
      <c r="DQR72" s="77"/>
      <c r="DQS72" s="77"/>
      <c r="DQT72" s="77"/>
      <c r="DQU72" s="77"/>
      <c r="DQV72" s="77"/>
      <c r="DQW72" s="77"/>
      <c r="DQX72" s="77"/>
      <c r="DQY72" s="77"/>
      <c r="DQZ72" s="77"/>
      <c r="DRA72" s="77"/>
      <c r="DRB72" s="77"/>
      <c r="DRC72" s="77"/>
      <c r="DRD72" s="77"/>
      <c r="DRE72" s="77"/>
      <c r="DRF72" s="77"/>
      <c r="DRG72" s="77"/>
      <c r="DRH72" s="77"/>
      <c r="DRI72" s="77"/>
      <c r="DRJ72" s="77"/>
      <c r="DRK72" s="77"/>
      <c r="DRL72" s="77"/>
      <c r="DRM72" s="77"/>
      <c r="DRN72" s="77"/>
      <c r="DRO72" s="77"/>
      <c r="DRP72" s="77"/>
      <c r="DRQ72" s="77"/>
      <c r="DRR72" s="77"/>
      <c r="DRS72" s="77"/>
      <c r="DRT72" s="77"/>
      <c r="DRU72" s="77"/>
      <c r="DRV72" s="77"/>
      <c r="DRW72" s="77"/>
      <c r="DRX72" s="77"/>
      <c r="DRY72" s="77"/>
      <c r="DRZ72" s="77"/>
      <c r="DSA72" s="77"/>
      <c r="DSB72" s="77"/>
      <c r="DSC72" s="77"/>
      <c r="DSD72" s="77"/>
      <c r="DSE72" s="77"/>
      <c r="DSF72" s="77"/>
      <c r="DSG72" s="77"/>
      <c r="DSH72" s="77"/>
      <c r="DSI72" s="77"/>
      <c r="DSJ72" s="77"/>
      <c r="DSK72" s="77"/>
      <c r="DSL72" s="77"/>
      <c r="DSM72" s="77"/>
      <c r="DSN72" s="77"/>
      <c r="DSO72" s="77"/>
      <c r="DSP72" s="77"/>
      <c r="DSQ72" s="77"/>
      <c r="DSR72" s="77"/>
      <c r="DSS72" s="77"/>
      <c r="DST72" s="77"/>
      <c r="DSU72" s="77"/>
      <c r="DSV72" s="77"/>
      <c r="DSW72" s="77"/>
      <c r="DSX72" s="77"/>
      <c r="DSY72" s="77"/>
      <c r="DSZ72" s="77"/>
      <c r="DTA72" s="77"/>
      <c r="DTB72" s="77"/>
      <c r="DTC72" s="77"/>
      <c r="DTD72" s="77"/>
      <c r="DTE72" s="77"/>
      <c r="DTF72" s="77"/>
      <c r="DTG72" s="77"/>
      <c r="DTH72" s="77"/>
      <c r="DTI72" s="77"/>
      <c r="DTJ72" s="77"/>
      <c r="DTK72" s="77"/>
      <c r="DTL72" s="77"/>
      <c r="DTM72" s="77"/>
      <c r="DTN72" s="77"/>
      <c r="DTO72" s="77"/>
      <c r="DTP72" s="77"/>
      <c r="DTQ72" s="77"/>
      <c r="DTR72" s="77"/>
      <c r="DTS72" s="77"/>
      <c r="DTT72" s="77"/>
      <c r="DTU72" s="77"/>
      <c r="DTV72" s="77"/>
      <c r="DTW72" s="77"/>
      <c r="DTX72" s="77"/>
      <c r="DTY72" s="77"/>
      <c r="DTZ72" s="77"/>
      <c r="DUA72" s="77"/>
      <c r="DUB72" s="77"/>
      <c r="DUC72" s="77"/>
      <c r="DUD72" s="77"/>
      <c r="DUE72" s="77"/>
      <c r="DUF72" s="77"/>
      <c r="DUG72" s="77"/>
      <c r="DUH72" s="77"/>
      <c r="DUI72" s="77"/>
      <c r="DUJ72" s="77"/>
      <c r="DUK72" s="77"/>
      <c r="DUL72" s="77"/>
      <c r="DUM72" s="77"/>
      <c r="DUN72" s="77"/>
      <c r="DUO72" s="77"/>
      <c r="DUP72" s="77"/>
      <c r="DUQ72" s="77"/>
      <c r="DUR72" s="77"/>
      <c r="DUS72" s="77"/>
      <c r="DUT72" s="77"/>
      <c r="DUU72" s="77"/>
      <c r="DUV72" s="77"/>
      <c r="DUW72" s="77"/>
      <c r="DUX72" s="77"/>
      <c r="DUY72" s="77"/>
      <c r="DUZ72" s="77"/>
      <c r="DVA72" s="77"/>
      <c r="DVB72" s="77"/>
      <c r="DVC72" s="77"/>
      <c r="DVD72" s="77"/>
      <c r="DVE72" s="77"/>
      <c r="DVF72" s="77"/>
      <c r="DVG72" s="77"/>
      <c r="DVH72" s="77"/>
      <c r="DVI72" s="77"/>
      <c r="DVJ72" s="77"/>
      <c r="DVK72" s="77"/>
      <c r="DVL72" s="77"/>
      <c r="DVM72" s="77"/>
      <c r="DVN72" s="77"/>
      <c r="DVO72" s="77"/>
      <c r="DVP72" s="77"/>
      <c r="DVQ72" s="77"/>
      <c r="DVR72" s="77"/>
      <c r="DVS72" s="77"/>
      <c r="DVT72" s="77"/>
      <c r="DVU72" s="77"/>
      <c r="DVV72" s="77"/>
      <c r="DVW72" s="77"/>
      <c r="DVX72" s="77"/>
      <c r="DVY72" s="77"/>
      <c r="DVZ72" s="77"/>
      <c r="DWA72" s="77"/>
      <c r="DWB72" s="77"/>
      <c r="DWC72" s="77"/>
      <c r="DWD72" s="77"/>
      <c r="DWE72" s="77"/>
      <c r="DWF72" s="77"/>
      <c r="DWG72" s="77"/>
      <c r="DWH72" s="77"/>
      <c r="DWI72" s="77"/>
      <c r="DWJ72" s="77"/>
      <c r="DWK72" s="77"/>
      <c r="DWL72" s="77"/>
      <c r="DWM72" s="77"/>
      <c r="DWN72" s="77"/>
      <c r="DWO72" s="77"/>
      <c r="DWP72" s="77"/>
      <c r="DWQ72" s="77"/>
      <c r="DWR72" s="77"/>
      <c r="DWS72" s="77"/>
      <c r="DWT72" s="77"/>
      <c r="DWU72" s="77"/>
      <c r="DWV72" s="77"/>
      <c r="DWW72" s="77"/>
      <c r="DWX72" s="77"/>
      <c r="DWY72" s="77"/>
      <c r="DWZ72" s="77"/>
      <c r="DXA72" s="77"/>
      <c r="DXB72" s="77"/>
      <c r="DXC72" s="77"/>
      <c r="DXD72" s="77"/>
      <c r="DXE72" s="77"/>
      <c r="DXF72" s="77"/>
      <c r="DXG72" s="77"/>
      <c r="DXH72" s="77"/>
      <c r="DXI72" s="77"/>
      <c r="DXJ72" s="77"/>
      <c r="DXK72" s="77"/>
      <c r="DXL72" s="77"/>
      <c r="DXM72" s="77"/>
      <c r="DXN72" s="77"/>
      <c r="DXO72" s="77"/>
      <c r="DXP72" s="77"/>
      <c r="DXQ72" s="77"/>
      <c r="DXR72" s="77"/>
      <c r="DXS72" s="77"/>
      <c r="DXT72" s="77"/>
      <c r="DXU72" s="77"/>
      <c r="DXV72" s="77"/>
      <c r="DXW72" s="77"/>
      <c r="DXX72" s="77"/>
      <c r="DXY72" s="77"/>
      <c r="DXZ72" s="77"/>
      <c r="DYA72" s="77"/>
      <c r="DYB72" s="77"/>
      <c r="DYC72" s="77"/>
      <c r="DYD72" s="77"/>
      <c r="DYE72" s="77"/>
      <c r="DYF72" s="77"/>
      <c r="DYG72" s="77"/>
      <c r="DYH72" s="77"/>
      <c r="DYI72" s="77"/>
      <c r="DYJ72" s="77"/>
      <c r="DYK72" s="77"/>
      <c r="DYL72" s="77"/>
      <c r="DYM72" s="77"/>
      <c r="DYN72" s="77"/>
      <c r="DYO72" s="77"/>
      <c r="DYP72" s="77"/>
      <c r="DYQ72" s="77"/>
      <c r="DYR72" s="77"/>
      <c r="DYS72" s="77"/>
      <c r="DYT72" s="77"/>
      <c r="DYU72" s="77"/>
      <c r="DYV72" s="77"/>
      <c r="DYW72" s="77"/>
      <c r="DYX72" s="77"/>
      <c r="DYY72" s="77"/>
      <c r="DYZ72" s="77"/>
      <c r="DZA72" s="77"/>
      <c r="DZB72" s="77"/>
      <c r="DZC72" s="77"/>
      <c r="DZD72" s="77"/>
      <c r="DZE72" s="77"/>
      <c r="DZF72" s="77"/>
      <c r="DZG72" s="77"/>
      <c r="DZH72" s="77"/>
      <c r="DZI72" s="77"/>
      <c r="DZJ72" s="77"/>
      <c r="DZK72" s="77"/>
      <c r="DZL72" s="77"/>
      <c r="DZM72" s="77"/>
      <c r="DZN72" s="77"/>
      <c r="DZO72" s="77"/>
      <c r="DZP72" s="77"/>
      <c r="DZQ72" s="77"/>
      <c r="DZR72" s="77"/>
      <c r="DZS72" s="77"/>
      <c r="DZT72" s="77"/>
      <c r="DZU72" s="77"/>
      <c r="DZV72" s="77"/>
      <c r="DZW72" s="77"/>
      <c r="DZX72" s="77"/>
      <c r="DZY72" s="77"/>
      <c r="DZZ72" s="77"/>
      <c r="EAA72" s="77"/>
      <c r="EAB72" s="77"/>
      <c r="EAC72" s="77"/>
      <c r="EAD72" s="77"/>
      <c r="EAE72" s="77"/>
      <c r="EAF72" s="77"/>
      <c r="EAG72" s="77"/>
      <c r="EAH72" s="77"/>
      <c r="EAI72" s="77"/>
      <c r="EAJ72" s="77"/>
      <c r="EAK72" s="77"/>
      <c r="EAL72" s="77"/>
      <c r="EAM72" s="77"/>
      <c r="EAN72" s="77"/>
      <c r="EAO72" s="77"/>
      <c r="EAP72" s="77"/>
      <c r="EAQ72" s="77"/>
      <c r="EAR72" s="77"/>
      <c r="EAS72" s="77"/>
      <c r="EAT72" s="77"/>
      <c r="EAU72" s="77"/>
      <c r="EAV72" s="77"/>
      <c r="EAW72" s="77"/>
      <c r="EAX72" s="77"/>
      <c r="EAY72" s="77"/>
      <c r="EAZ72" s="77"/>
      <c r="EBA72" s="77"/>
      <c r="EBB72" s="77"/>
      <c r="EBC72" s="77"/>
      <c r="EBD72" s="77"/>
      <c r="EBE72" s="77"/>
      <c r="EBF72" s="77"/>
      <c r="EBG72" s="77"/>
      <c r="EBH72" s="77"/>
      <c r="EBI72" s="77"/>
      <c r="EBJ72" s="77"/>
      <c r="EBK72" s="77"/>
      <c r="EBL72" s="77"/>
      <c r="EBM72" s="77"/>
      <c r="EBN72" s="77"/>
      <c r="EBO72" s="77"/>
      <c r="EBP72" s="77"/>
      <c r="EBQ72" s="77"/>
      <c r="EBR72" s="77"/>
      <c r="EBS72" s="77"/>
      <c r="EBT72" s="77"/>
      <c r="EBU72" s="77"/>
      <c r="EBV72" s="77"/>
      <c r="EBW72" s="77"/>
      <c r="EBX72" s="77"/>
      <c r="EBY72" s="77"/>
      <c r="EBZ72" s="77"/>
      <c r="ECA72" s="77"/>
      <c r="ECB72" s="77"/>
      <c r="ECC72" s="77"/>
      <c r="ECD72" s="77"/>
      <c r="ECE72" s="77"/>
      <c r="ECF72" s="77"/>
      <c r="ECG72" s="77"/>
      <c r="ECH72" s="77"/>
      <c r="ECI72" s="77"/>
      <c r="ECJ72" s="77"/>
      <c r="ECK72" s="77"/>
      <c r="ECL72" s="77"/>
      <c r="ECM72" s="77"/>
      <c r="ECN72" s="77"/>
      <c r="ECO72" s="77"/>
      <c r="ECP72" s="77"/>
      <c r="ECQ72" s="77"/>
      <c r="ECR72" s="77"/>
      <c r="ECS72" s="77"/>
      <c r="ECT72" s="77"/>
      <c r="ECU72" s="77"/>
      <c r="ECV72" s="77"/>
      <c r="ECW72" s="77"/>
      <c r="ECX72" s="77"/>
      <c r="ECY72" s="77"/>
      <c r="ECZ72" s="77"/>
      <c r="EDA72" s="77"/>
      <c r="EDB72" s="77"/>
      <c r="EDC72" s="77"/>
      <c r="EDD72" s="77"/>
      <c r="EDE72" s="77"/>
      <c r="EDF72" s="77"/>
      <c r="EDG72" s="77"/>
      <c r="EDH72" s="77"/>
      <c r="EDI72" s="77"/>
      <c r="EDJ72" s="77"/>
      <c r="EDK72" s="77"/>
      <c r="EDL72" s="77"/>
      <c r="EDM72" s="77"/>
      <c r="EDN72" s="77"/>
      <c r="EDO72" s="77"/>
      <c r="EDP72" s="77"/>
      <c r="EDQ72" s="77"/>
      <c r="EDR72" s="77"/>
      <c r="EDS72" s="77"/>
      <c r="EDT72" s="77"/>
      <c r="EDU72" s="77"/>
      <c r="EDV72" s="77"/>
      <c r="EDW72" s="77"/>
      <c r="EDX72" s="77"/>
      <c r="EDY72" s="77"/>
      <c r="EDZ72" s="77"/>
      <c r="EEA72" s="77"/>
      <c r="EEB72" s="77"/>
      <c r="EEC72" s="77"/>
      <c r="EED72" s="77"/>
      <c r="EEE72" s="77"/>
      <c r="EEF72" s="77"/>
      <c r="EEG72" s="77"/>
      <c r="EEH72" s="77"/>
      <c r="EEI72" s="77"/>
      <c r="EEJ72" s="77"/>
      <c r="EEK72" s="77"/>
      <c r="EEL72" s="77"/>
      <c r="EEM72" s="77"/>
      <c r="EEN72" s="77"/>
      <c r="EEO72" s="77"/>
      <c r="EEP72" s="77"/>
      <c r="EEQ72" s="77"/>
      <c r="EER72" s="77"/>
      <c r="EES72" s="77"/>
      <c r="EET72" s="77"/>
      <c r="EEU72" s="77"/>
      <c r="EEV72" s="77"/>
      <c r="EEW72" s="77"/>
      <c r="EEX72" s="77"/>
      <c r="EEY72" s="77"/>
      <c r="EEZ72" s="77"/>
      <c r="EFA72" s="77"/>
      <c r="EFB72" s="77"/>
      <c r="EFC72" s="77"/>
      <c r="EFD72" s="77"/>
      <c r="EFE72" s="77"/>
      <c r="EFF72" s="77"/>
      <c r="EFG72" s="77"/>
      <c r="EFH72" s="77"/>
      <c r="EFI72" s="77"/>
      <c r="EFJ72" s="77"/>
      <c r="EFK72" s="77"/>
      <c r="EFL72" s="77"/>
      <c r="EFM72" s="77"/>
      <c r="EFN72" s="77"/>
      <c r="EFO72" s="77"/>
      <c r="EFP72" s="77"/>
      <c r="EFQ72" s="77"/>
      <c r="EFR72" s="77"/>
      <c r="EFS72" s="77"/>
      <c r="EFT72" s="77"/>
      <c r="EFU72" s="77"/>
      <c r="EFV72" s="77"/>
      <c r="EFW72" s="77"/>
      <c r="EFX72" s="77"/>
      <c r="EFY72" s="77"/>
      <c r="EFZ72" s="77"/>
      <c r="EGA72" s="77"/>
      <c r="EGB72" s="77"/>
      <c r="EGC72" s="77"/>
      <c r="EGD72" s="77"/>
      <c r="EGE72" s="77"/>
      <c r="EGF72" s="77"/>
      <c r="EGG72" s="77"/>
      <c r="EGH72" s="77"/>
      <c r="EGI72" s="77"/>
      <c r="EGJ72" s="77"/>
      <c r="EGK72" s="77"/>
      <c r="EGL72" s="77"/>
      <c r="EGM72" s="77"/>
      <c r="EGN72" s="77"/>
      <c r="EGO72" s="77"/>
      <c r="EGP72" s="77"/>
      <c r="EGQ72" s="77"/>
      <c r="EGR72" s="77"/>
      <c r="EGS72" s="77"/>
      <c r="EGT72" s="77"/>
      <c r="EGU72" s="77"/>
      <c r="EGV72" s="77"/>
      <c r="EGW72" s="77"/>
      <c r="EGX72" s="77"/>
      <c r="EGY72" s="77"/>
      <c r="EGZ72" s="77"/>
      <c r="EHA72" s="77"/>
      <c r="EHB72" s="77"/>
      <c r="EHC72" s="77"/>
      <c r="EHD72" s="77"/>
      <c r="EHE72" s="77"/>
      <c r="EHF72" s="77"/>
      <c r="EHG72" s="77"/>
      <c r="EHH72" s="77"/>
      <c r="EHI72" s="77"/>
      <c r="EHJ72" s="77"/>
      <c r="EHK72" s="77"/>
      <c r="EHL72" s="77"/>
      <c r="EHM72" s="77"/>
      <c r="EHN72" s="77"/>
      <c r="EHO72" s="77"/>
      <c r="EHP72" s="77"/>
      <c r="EHQ72" s="77"/>
      <c r="EHR72" s="77"/>
      <c r="EHS72" s="77"/>
      <c r="EHT72" s="77"/>
      <c r="EHU72" s="77"/>
      <c r="EHV72" s="77"/>
      <c r="EHW72" s="77"/>
      <c r="EHX72" s="77"/>
      <c r="EHY72" s="77"/>
      <c r="EHZ72" s="77"/>
      <c r="EIA72" s="77"/>
      <c r="EIB72" s="77"/>
      <c r="EIC72" s="77"/>
      <c r="EID72" s="77"/>
      <c r="EIE72" s="77"/>
      <c r="EIF72" s="77"/>
      <c r="EIG72" s="77"/>
      <c r="EIH72" s="77"/>
      <c r="EII72" s="77"/>
      <c r="EIJ72" s="77"/>
      <c r="EIK72" s="77"/>
      <c r="EIL72" s="77"/>
      <c r="EIM72" s="77"/>
      <c r="EIN72" s="77"/>
      <c r="EIO72" s="77"/>
      <c r="EIP72" s="77"/>
      <c r="EIQ72" s="77"/>
      <c r="EIR72" s="77"/>
      <c r="EIS72" s="77"/>
      <c r="EIT72" s="77"/>
      <c r="EIU72" s="77"/>
      <c r="EIV72" s="77"/>
      <c r="EIW72" s="77"/>
      <c r="EIX72" s="77"/>
      <c r="EIY72" s="77"/>
      <c r="EIZ72" s="77"/>
      <c r="EJA72" s="77"/>
      <c r="EJB72" s="77"/>
      <c r="EJC72" s="77"/>
      <c r="EJD72" s="77"/>
      <c r="EJE72" s="77"/>
      <c r="EJF72" s="77"/>
      <c r="EJG72" s="77"/>
      <c r="EJH72" s="77"/>
      <c r="EJI72" s="77"/>
      <c r="EJJ72" s="77"/>
      <c r="EJK72" s="77"/>
      <c r="EJL72" s="77"/>
      <c r="EJM72" s="77"/>
      <c r="EJN72" s="77"/>
      <c r="EJO72" s="77"/>
      <c r="EJP72" s="77"/>
      <c r="EJQ72" s="77"/>
      <c r="EJR72" s="77"/>
      <c r="EJS72" s="77"/>
      <c r="EJT72" s="77"/>
      <c r="EJU72" s="77"/>
      <c r="EJV72" s="77"/>
      <c r="EJW72" s="77"/>
      <c r="EJX72" s="77"/>
      <c r="EJY72" s="77"/>
      <c r="EJZ72" s="77"/>
      <c r="EKA72" s="77"/>
      <c r="EKB72" s="77"/>
      <c r="EKC72" s="77"/>
      <c r="EKD72" s="77"/>
      <c r="EKE72" s="77"/>
      <c r="EKF72" s="77"/>
      <c r="EKG72" s="77"/>
      <c r="EKH72" s="77"/>
      <c r="EKI72" s="77"/>
      <c r="EKJ72" s="77"/>
      <c r="EKK72" s="77"/>
      <c r="EKL72" s="77"/>
      <c r="EKM72" s="77"/>
      <c r="EKN72" s="77"/>
      <c r="EKO72" s="77"/>
      <c r="EKP72" s="77"/>
      <c r="EKQ72" s="77"/>
      <c r="EKR72" s="77"/>
      <c r="EKS72" s="77"/>
      <c r="EKT72" s="77"/>
      <c r="EKU72" s="77"/>
      <c r="EKV72" s="77"/>
      <c r="EKW72" s="77"/>
      <c r="EKX72" s="77"/>
      <c r="EKY72" s="77"/>
      <c r="EKZ72" s="77"/>
      <c r="ELA72" s="77"/>
      <c r="ELB72" s="77"/>
      <c r="ELC72" s="77"/>
      <c r="ELD72" s="77"/>
      <c r="ELE72" s="77"/>
      <c r="ELF72" s="77"/>
      <c r="ELG72" s="77"/>
      <c r="ELH72" s="77"/>
      <c r="ELI72" s="77"/>
      <c r="ELJ72" s="77"/>
      <c r="ELK72" s="77"/>
      <c r="ELL72" s="77"/>
      <c r="ELM72" s="77"/>
      <c r="ELN72" s="77"/>
      <c r="ELO72" s="77"/>
      <c r="ELP72" s="77"/>
      <c r="ELQ72" s="77"/>
      <c r="ELR72" s="77"/>
      <c r="ELS72" s="77"/>
      <c r="ELT72" s="77"/>
      <c r="ELU72" s="77"/>
      <c r="ELV72" s="77"/>
      <c r="ELW72" s="77"/>
      <c r="ELX72" s="77"/>
      <c r="ELY72" s="77"/>
      <c r="ELZ72" s="77"/>
      <c r="EMA72" s="77"/>
      <c r="EMB72" s="77"/>
      <c r="EMC72" s="77"/>
      <c r="EMD72" s="77"/>
      <c r="EME72" s="77"/>
      <c r="EMF72" s="77"/>
      <c r="EMG72" s="77"/>
      <c r="EMH72" s="77"/>
      <c r="EMI72" s="77"/>
      <c r="EMJ72" s="77"/>
      <c r="EMK72" s="77"/>
      <c r="EML72" s="77"/>
      <c r="EMM72" s="77"/>
      <c r="EMN72" s="77"/>
      <c r="EMO72" s="77"/>
      <c r="EMP72" s="77"/>
      <c r="EMQ72" s="77"/>
      <c r="EMR72" s="77"/>
      <c r="EMS72" s="77"/>
      <c r="EMT72" s="77"/>
      <c r="EMU72" s="77"/>
      <c r="EMV72" s="77"/>
      <c r="EMW72" s="77"/>
      <c r="EMX72" s="77"/>
      <c r="EMY72" s="77"/>
      <c r="EMZ72" s="77"/>
      <c r="ENA72" s="77"/>
      <c r="ENB72" s="77"/>
      <c r="ENC72" s="77"/>
      <c r="END72" s="77"/>
      <c r="ENE72" s="77"/>
      <c r="ENF72" s="77"/>
      <c r="ENG72" s="77"/>
      <c r="ENH72" s="77"/>
      <c r="ENI72" s="77"/>
      <c r="ENJ72" s="77"/>
      <c r="ENK72" s="77"/>
      <c r="ENL72" s="77"/>
      <c r="ENM72" s="77"/>
      <c r="ENN72" s="77"/>
      <c r="ENO72" s="77"/>
      <c r="ENP72" s="77"/>
      <c r="ENQ72" s="77"/>
      <c r="ENR72" s="77"/>
      <c r="ENS72" s="77"/>
      <c r="ENT72" s="77"/>
      <c r="ENU72" s="77"/>
      <c r="ENV72" s="77"/>
      <c r="ENW72" s="77"/>
      <c r="ENX72" s="77"/>
      <c r="ENY72" s="77"/>
      <c r="ENZ72" s="77"/>
      <c r="EOA72" s="77"/>
      <c r="EOB72" s="77"/>
      <c r="EOC72" s="77"/>
      <c r="EOD72" s="77"/>
      <c r="EOE72" s="77"/>
      <c r="EOF72" s="77"/>
      <c r="EOG72" s="77"/>
      <c r="EOH72" s="77"/>
      <c r="EOI72" s="77"/>
      <c r="EOJ72" s="77"/>
      <c r="EOK72" s="77"/>
      <c r="EOL72" s="77"/>
      <c r="EOM72" s="77"/>
      <c r="EON72" s="77"/>
      <c r="EOO72" s="77"/>
      <c r="EOP72" s="77"/>
      <c r="EOQ72" s="77"/>
      <c r="EOR72" s="77"/>
      <c r="EOS72" s="77"/>
      <c r="EOT72" s="77"/>
      <c r="EOU72" s="77"/>
      <c r="EOV72" s="77"/>
      <c r="EOW72" s="77"/>
      <c r="EOX72" s="77"/>
      <c r="EOY72" s="77"/>
      <c r="EOZ72" s="77"/>
      <c r="EPA72" s="77"/>
      <c r="EPB72" s="77"/>
      <c r="EPC72" s="77"/>
      <c r="EPD72" s="77"/>
      <c r="EPE72" s="77"/>
      <c r="EPF72" s="77"/>
      <c r="EPG72" s="77"/>
      <c r="EPH72" s="77"/>
      <c r="EPI72" s="77"/>
      <c r="EPJ72" s="77"/>
      <c r="EPK72" s="77"/>
      <c r="EPL72" s="77"/>
      <c r="EPM72" s="77"/>
      <c r="EPN72" s="77"/>
      <c r="EPO72" s="77"/>
      <c r="EPP72" s="77"/>
      <c r="EPQ72" s="77"/>
      <c r="EPR72" s="77"/>
      <c r="EPS72" s="77"/>
      <c r="EPT72" s="77"/>
      <c r="EPU72" s="77"/>
      <c r="EPV72" s="77"/>
      <c r="EPW72" s="77"/>
      <c r="EPX72" s="77"/>
      <c r="EPY72" s="77"/>
      <c r="EPZ72" s="77"/>
      <c r="EQA72" s="77"/>
      <c r="EQB72" s="77"/>
      <c r="EQC72" s="77"/>
      <c r="EQD72" s="77"/>
      <c r="EQE72" s="77"/>
      <c r="EQF72" s="77"/>
      <c r="EQG72" s="77"/>
      <c r="EQH72" s="77"/>
      <c r="EQI72" s="77"/>
      <c r="EQJ72" s="77"/>
      <c r="EQK72" s="77"/>
      <c r="EQL72" s="77"/>
      <c r="EQM72" s="77"/>
      <c r="EQN72" s="77"/>
      <c r="EQO72" s="77"/>
      <c r="EQP72" s="77"/>
      <c r="EQQ72" s="77"/>
      <c r="EQR72" s="77"/>
      <c r="EQS72" s="77"/>
      <c r="EQT72" s="77"/>
      <c r="EQU72" s="77"/>
      <c r="EQV72" s="77"/>
      <c r="EQW72" s="77"/>
      <c r="EQX72" s="77"/>
      <c r="EQY72" s="77"/>
      <c r="EQZ72" s="77"/>
      <c r="ERA72" s="77"/>
      <c r="ERB72" s="77"/>
      <c r="ERC72" s="77"/>
      <c r="ERD72" s="77"/>
      <c r="ERE72" s="77"/>
      <c r="ERF72" s="77"/>
      <c r="ERG72" s="77"/>
      <c r="ERH72" s="77"/>
      <c r="ERI72" s="77"/>
      <c r="ERJ72" s="77"/>
      <c r="ERK72" s="77"/>
      <c r="ERL72" s="77"/>
      <c r="ERM72" s="77"/>
      <c r="ERN72" s="77"/>
      <c r="ERO72" s="77"/>
      <c r="ERP72" s="77"/>
      <c r="ERQ72" s="77"/>
      <c r="ERR72" s="77"/>
      <c r="ERS72" s="77"/>
      <c r="ERT72" s="77"/>
      <c r="ERU72" s="77"/>
      <c r="ERV72" s="77"/>
      <c r="ERW72" s="77"/>
      <c r="ERX72" s="77"/>
      <c r="ERY72" s="77"/>
      <c r="ERZ72" s="77"/>
      <c r="ESA72" s="77"/>
      <c r="ESB72" s="77"/>
      <c r="ESC72" s="77"/>
      <c r="ESD72" s="77"/>
      <c r="ESE72" s="77"/>
      <c r="ESF72" s="77"/>
      <c r="ESG72" s="77"/>
      <c r="ESH72" s="77"/>
      <c r="ESI72" s="77"/>
      <c r="ESJ72" s="77"/>
      <c r="ESK72" s="77"/>
      <c r="ESL72" s="77"/>
      <c r="ESM72" s="77"/>
      <c r="ESN72" s="77"/>
      <c r="ESO72" s="77"/>
      <c r="ESP72" s="77"/>
      <c r="ESQ72" s="77"/>
      <c r="ESR72" s="77"/>
      <c r="ESS72" s="77"/>
      <c r="EST72" s="77"/>
      <c r="ESU72" s="77"/>
      <c r="ESV72" s="77"/>
      <c r="ESW72" s="77"/>
      <c r="ESX72" s="77"/>
      <c r="ESY72" s="77"/>
      <c r="ESZ72" s="77"/>
      <c r="ETA72" s="77"/>
      <c r="ETB72" s="77"/>
      <c r="ETC72" s="77"/>
      <c r="ETD72" s="77"/>
      <c r="ETE72" s="77"/>
      <c r="ETF72" s="77"/>
      <c r="ETG72" s="77"/>
      <c r="ETH72" s="77"/>
      <c r="ETI72" s="77"/>
      <c r="ETJ72" s="77"/>
      <c r="ETK72" s="77"/>
      <c r="ETL72" s="77"/>
      <c r="ETM72" s="77"/>
      <c r="ETN72" s="77"/>
      <c r="ETO72" s="77"/>
      <c r="ETP72" s="77"/>
      <c r="ETQ72" s="77"/>
      <c r="ETR72" s="77"/>
      <c r="ETS72" s="77"/>
      <c r="ETT72" s="77"/>
      <c r="ETU72" s="77"/>
      <c r="ETV72" s="77"/>
      <c r="ETW72" s="77"/>
      <c r="ETX72" s="77"/>
      <c r="ETY72" s="77"/>
      <c r="ETZ72" s="77"/>
      <c r="EUA72" s="77"/>
      <c r="EUB72" s="77"/>
      <c r="EUC72" s="77"/>
      <c r="EUD72" s="77"/>
      <c r="EUE72" s="77"/>
      <c r="EUF72" s="77"/>
      <c r="EUG72" s="77"/>
      <c r="EUH72" s="77"/>
      <c r="EUI72" s="77"/>
      <c r="EUJ72" s="77"/>
      <c r="EUK72" s="77"/>
      <c r="EUL72" s="77"/>
      <c r="EUM72" s="77"/>
      <c r="EUN72" s="77"/>
      <c r="EUO72" s="77"/>
      <c r="EUP72" s="77"/>
      <c r="EUQ72" s="77"/>
      <c r="EUR72" s="77"/>
      <c r="EUS72" s="77"/>
      <c r="EUT72" s="77"/>
      <c r="EUU72" s="77"/>
      <c r="EUV72" s="77"/>
      <c r="EUW72" s="77"/>
      <c r="EUX72" s="77"/>
      <c r="EUY72" s="77"/>
      <c r="EUZ72" s="77"/>
      <c r="EVA72" s="77"/>
      <c r="EVB72" s="77"/>
      <c r="EVC72" s="77"/>
      <c r="EVD72" s="77"/>
      <c r="EVE72" s="77"/>
      <c r="EVF72" s="77"/>
      <c r="EVG72" s="77"/>
      <c r="EVH72" s="77"/>
      <c r="EVI72" s="77"/>
      <c r="EVJ72" s="77"/>
      <c r="EVK72" s="77"/>
      <c r="EVL72" s="77"/>
      <c r="EVM72" s="77"/>
      <c r="EVN72" s="77"/>
      <c r="EVO72" s="77"/>
      <c r="EVP72" s="77"/>
      <c r="EVQ72" s="77"/>
      <c r="EVR72" s="77"/>
      <c r="EVS72" s="77"/>
      <c r="EVT72" s="77"/>
      <c r="EVU72" s="77"/>
      <c r="EVV72" s="77"/>
      <c r="EVW72" s="77"/>
      <c r="EVX72" s="77"/>
      <c r="EVY72" s="77"/>
      <c r="EVZ72" s="77"/>
      <c r="EWA72" s="77"/>
      <c r="EWB72" s="77"/>
      <c r="EWC72" s="77"/>
      <c r="EWD72" s="77"/>
      <c r="EWE72" s="77"/>
      <c r="EWF72" s="77"/>
      <c r="EWG72" s="77"/>
      <c r="EWH72" s="77"/>
      <c r="EWI72" s="77"/>
      <c r="EWJ72" s="77"/>
      <c r="EWK72" s="77"/>
      <c r="EWL72" s="77"/>
      <c r="EWM72" s="77"/>
      <c r="EWN72" s="77"/>
      <c r="EWO72" s="77"/>
      <c r="EWP72" s="77"/>
      <c r="EWQ72" s="77"/>
      <c r="EWR72" s="77"/>
      <c r="EWS72" s="77"/>
      <c r="EWT72" s="77"/>
      <c r="EWU72" s="77"/>
      <c r="EWV72" s="77"/>
      <c r="EWW72" s="77"/>
      <c r="EWX72" s="77"/>
      <c r="EWY72" s="77"/>
      <c r="EWZ72" s="77"/>
      <c r="EXA72" s="77"/>
      <c r="EXB72" s="77"/>
      <c r="EXC72" s="77"/>
      <c r="EXD72" s="77"/>
      <c r="EXE72" s="77"/>
      <c r="EXF72" s="77"/>
      <c r="EXG72" s="77"/>
      <c r="EXH72" s="77"/>
      <c r="EXI72" s="77"/>
      <c r="EXJ72" s="77"/>
      <c r="EXK72" s="77"/>
      <c r="EXL72" s="77"/>
      <c r="EXM72" s="77"/>
      <c r="EXN72" s="77"/>
      <c r="EXO72" s="77"/>
      <c r="EXP72" s="77"/>
      <c r="EXQ72" s="77"/>
      <c r="EXR72" s="77"/>
      <c r="EXS72" s="77"/>
      <c r="EXT72" s="77"/>
      <c r="EXU72" s="77"/>
      <c r="EXV72" s="77"/>
      <c r="EXW72" s="77"/>
      <c r="EXX72" s="77"/>
      <c r="EXY72" s="77"/>
      <c r="EXZ72" s="77"/>
      <c r="EYA72" s="77"/>
      <c r="EYB72" s="77"/>
      <c r="EYC72" s="77"/>
      <c r="EYD72" s="77"/>
      <c r="EYE72" s="77"/>
      <c r="EYF72" s="77"/>
      <c r="EYG72" s="77"/>
      <c r="EYH72" s="77"/>
      <c r="EYI72" s="77"/>
      <c r="EYJ72" s="77"/>
      <c r="EYK72" s="77"/>
      <c r="EYL72" s="77"/>
      <c r="EYM72" s="77"/>
      <c r="EYN72" s="77"/>
      <c r="EYO72" s="77"/>
      <c r="EYP72" s="77"/>
      <c r="EYQ72" s="77"/>
      <c r="EYR72" s="77"/>
      <c r="EYS72" s="77"/>
      <c r="EYT72" s="77"/>
      <c r="EYU72" s="77"/>
      <c r="EYV72" s="77"/>
      <c r="EYW72" s="77"/>
      <c r="EYX72" s="77"/>
      <c r="EYY72" s="77"/>
      <c r="EYZ72" s="77"/>
      <c r="EZA72" s="77"/>
      <c r="EZB72" s="77"/>
      <c r="EZC72" s="77"/>
      <c r="EZD72" s="77"/>
      <c r="EZE72" s="77"/>
      <c r="EZF72" s="77"/>
      <c r="EZG72" s="77"/>
      <c r="EZH72" s="77"/>
      <c r="EZI72" s="77"/>
      <c r="EZJ72" s="77"/>
      <c r="EZK72" s="77"/>
      <c r="EZL72" s="77"/>
      <c r="EZM72" s="77"/>
      <c r="EZN72" s="77"/>
      <c r="EZO72" s="77"/>
      <c r="EZP72" s="77"/>
      <c r="EZQ72" s="77"/>
      <c r="EZR72" s="77"/>
      <c r="EZS72" s="77"/>
      <c r="EZT72" s="77"/>
      <c r="EZU72" s="77"/>
      <c r="EZV72" s="77"/>
      <c r="EZW72" s="77"/>
      <c r="EZX72" s="77"/>
      <c r="EZY72" s="77"/>
      <c r="EZZ72" s="77"/>
      <c r="FAA72" s="77"/>
      <c r="FAB72" s="77"/>
      <c r="FAC72" s="77"/>
      <c r="FAD72" s="77"/>
      <c r="FAE72" s="77"/>
      <c r="FAF72" s="77"/>
      <c r="FAG72" s="77"/>
      <c r="FAH72" s="77"/>
      <c r="FAI72" s="77"/>
      <c r="FAJ72" s="77"/>
      <c r="FAK72" s="77"/>
      <c r="FAL72" s="77"/>
      <c r="FAM72" s="77"/>
      <c r="FAN72" s="77"/>
      <c r="FAO72" s="77"/>
      <c r="FAP72" s="77"/>
      <c r="FAQ72" s="77"/>
      <c r="FAR72" s="77"/>
      <c r="FAS72" s="77"/>
      <c r="FAT72" s="77"/>
      <c r="FAU72" s="77"/>
      <c r="FAV72" s="77"/>
      <c r="FAW72" s="77"/>
      <c r="FAX72" s="77"/>
      <c r="FAY72" s="77"/>
      <c r="FAZ72" s="77"/>
      <c r="FBA72" s="77"/>
      <c r="FBB72" s="77"/>
      <c r="FBC72" s="77"/>
      <c r="FBD72" s="77"/>
      <c r="FBE72" s="77"/>
      <c r="FBF72" s="77"/>
      <c r="FBG72" s="77"/>
      <c r="FBH72" s="77"/>
      <c r="FBI72" s="77"/>
      <c r="FBJ72" s="77"/>
      <c r="FBK72" s="77"/>
      <c r="FBL72" s="77"/>
      <c r="FBM72" s="77"/>
      <c r="FBN72" s="77"/>
      <c r="FBO72" s="77"/>
      <c r="FBP72" s="77"/>
      <c r="FBQ72" s="77"/>
      <c r="FBR72" s="77"/>
      <c r="FBS72" s="77"/>
      <c r="FBT72" s="77"/>
      <c r="FBU72" s="77"/>
      <c r="FBV72" s="77"/>
      <c r="FBW72" s="77"/>
      <c r="FBX72" s="77"/>
      <c r="FBY72" s="77"/>
      <c r="FBZ72" s="77"/>
      <c r="FCA72" s="77"/>
      <c r="FCB72" s="77"/>
      <c r="FCC72" s="77"/>
      <c r="FCD72" s="77"/>
      <c r="FCE72" s="77"/>
      <c r="FCF72" s="77"/>
      <c r="FCG72" s="77"/>
      <c r="FCH72" s="77"/>
      <c r="FCI72" s="77"/>
      <c r="FCJ72" s="77"/>
      <c r="FCK72" s="77"/>
      <c r="FCL72" s="77"/>
      <c r="FCM72" s="77"/>
      <c r="FCN72" s="77"/>
      <c r="FCO72" s="77"/>
      <c r="FCP72" s="77"/>
      <c r="FCQ72" s="77"/>
      <c r="FCR72" s="77"/>
      <c r="FCS72" s="77"/>
      <c r="FCT72" s="77"/>
      <c r="FCU72" s="77"/>
      <c r="FCV72" s="77"/>
      <c r="FCW72" s="77"/>
      <c r="FCX72" s="77"/>
      <c r="FCY72" s="77"/>
      <c r="FCZ72" s="77"/>
      <c r="FDA72" s="77"/>
      <c r="FDB72" s="77"/>
      <c r="FDC72" s="77"/>
      <c r="FDD72" s="77"/>
      <c r="FDE72" s="77"/>
      <c r="FDF72" s="77"/>
      <c r="FDG72" s="77"/>
      <c r="FDH72" s="77"/>
      <c r="FDI72" s="77"/>
      <c r="FDJ72" s="77"/>
      <c r="FDK72" s="77"/>
      <c r="FDL72" s="77"/>
      <c r="FDM72" s="77"/>
      <c r="FDN72" s="77"/>
      <c r="FDO72" s="77"/>
      <c r="FDP72" s="77"/>
      <c r="FDQ72" s="77"/>
      <c r="FDR72" s="77"/>
      <c r="FDS72" s="77"/>
      <c r="FDT72" s="77"/>
      <c r="FDU72" s="77"/>
      <c r="FDV72" s="77"/>
      <c r="FDW72" s="77"/>
      <c r="FDX72" s="77"/>
      <c r="FDY72" s="77"/>
      <c r="FDZ72" s="77"/>
      <c r="FEA72" s="77"/>
      <c r="FEB72" s="77"/>
      <c r="FEC72" s="77"/>
      <c r="FED72" s="77"/>
      <c r="FEE72" s="77"/>
      <c r="FEF72" s="77"/>
      <c r="FEG72" s="77"/>
      <c r="FEH72" s="77"/>
      <c r="FEI72" s="77"/>
      <c r="FEJ72" s="77"/>
      <c r="FEK72" s="77"/>
      <c r="FEL72" s="77"/>
      <c r="FEM72" s="77"/>
      <c r="FEN72" s="77"/>
      <c r="FEO72" s="77"/>
      <c r="FEP72" s="77"/>
      <c r="FEQ72" s="77"/>
      <c r="FER72" s="77"/>
      <c r="FES72" s="77"/>
      <c r="FET72" s="77"/>
      <c r="FEU72" s="77"/>
      <c r="FEV72" s="77"/>
      <c r="FEW72" s="77"/>
      <c r="FEX72" s="77"/>
      <c r="FEY72" s="77"/>
      <c r="FEZ72" s="77"/>
      <c r="FFA72" s="77"/>
      <c r="FFB72" s="77"/>
      <c r="FFC72" s="77"/>
      <c r="FFD72" s="77"/>
      <c r="FFE72" s="77"/>
      <c r="FFF72" s="77"/>
      <c r="FFG72" s="77"/>
      <c r="FFH72" s="77"/>
      <c r="FFI72" s="77"/>
      <c r="FFJ72" s="77"/>
      <c r="FFK72" s="77"/>
      <c r="FFL72" s="77"/>
      <c r="FFM72" s="77"/>
      <c r="FFN72" s="77"/>
      <c r="FFO72" s="77"/>
      <c r="FFP72" s="77"/>
      <c r="FFQ72" s="77"/>
      <c r="FFR72" s="77"/>
      <c r="FFS72" s="77"/>
      <c r="FFT72" s="77"/>
      <c r="FFU72" s="77"/>
      <c r="FFV72" s="77"/>
      <c r="FFW72" s="77"/>
      <c r="FFX72" s="77"/>
      <c r="FFY72" s="77"/>
      <c r="FFZ72" s="77"/>
      <c r="FGA72" s="77"/>
      <c r="FGB72" s="77"/>
      <c r="FGC72" s="77"/>
      <c r="FGD72" s="77"/>
      <c r="FGE72" s="77"/>
      <c r="FGF72" s="77"/>
      <c r="FGG72" s="77"/>
      <c r="FGH72" s="77"/>
      <c r="FGI72" s="77"/>
      <c r="FGJ72" s="77"/>
      <c r="FGK72" s="77"/>
      <c r="FGL72" s="77"/>
      <c r="FGM72" s="77"/>
      <c r="FGN72" s="77"/>
      <c r="FGO72" s="77"/>
      <c r="FGP72" s="77"/>
      <c r="FGQ72" s="77"/>
      <c r="FGR72" s="77"/>
      <c r="FGS72" s="77"/>
      <c r="FGT72" s="77"/>
      <c r="FGU72" s="77"/>
      <c r="FGV72" s="77"/>
      <c r="FGW72" s="77"/>
      <c r="FGX72" s="77"/>
      <c r="FGY72" s="77"/>
      <c r="FGZ72" s="77"/>
      <c r="FHA72" s="77"/>
      <c r="FHB72" s="77"/>
      <c r="FHC72" s="77"/>
      <c r="FHD72" s="77"/>
      <c r="FHE72" s="77"/>
      <c r="FHF72" s="77"/>
      <c r="FHG72" s="77"/>
      <c r="FHH72" s="77"/>
      <c r="FHI72" s="77"/>
      <c r="FHJ72" s="77"/>
      <c r="FHK72" s="77"/>
      <c r="FHL72" s="77"/>
      <c r="FHM72" s="77"/>
      <c r="FHN72" s="77"/>
      <c r="FHO72" s="77"/>
      <c r="FHP72" s="77"/>
      <c r="FHQ72" s="77"/>
      <c r="FHR72" s="77"/>
      <c r="FHS72" s="77"/>
      <c r="FHT72" s="77"/>
      <c r="FHU72" s="77"/>
      <c r="FHV72" s="77"/>
      <c r="FHW72" s="77"/>
      <c r="FHX72" s="77"/>
      <c r="FHY72" s="77"/>
      <c r="FHZ72" s="77"/>
      <c r="FIA72" s="77"/>
      <c r="FIB72" s="77"/>
      <c r="FIC72" s="77"/>
      <c r="FID72" s="77"/>
      <c r="FIE72" s="77"/>
      <c r="FIF72" s="77"/>
      <c r="FIG72" s="77"/>
      <c r="FIH72" s="77"/>
      <c r="FII72" s="77"/>
      <c r="FIJ72" s="77"/>
      <c r="FIK72" s="77"/>
      <c r="FIL72" s="77"/>
      <c r="FIM72" s="77"/>
      <c r="FIN72" s="77"/>
      <c r="FIO72" s="77"/>
      <c r="FIP72" s="77"/>
      <c r="FIQ72" s="77"/>
      <c r="FIR72" s="77"/>
      <c r="FIS72" s="77"/>
      <c r="FIT72" s="77"/>
      <c r="FIU72" s="77"/>
      <c r="FIV72" s="77"/>
      <c r="FIW72" s="77"/>
      <c r="FIX72" s="77"/>
      <c r="FIY72" s="77"/>
      <c r="FIZ72" s="77"/>
      <c r="FJA72" s="77"/>
      <c r="FJB72" s="77"/>
      <c r="FJC72" s="77"/>
      <c r="FJD72" s="77"/>
      <c r="FJE72" s="77"/>
      <c r="FJF72" s="77"/>
      <c r="FJG72" s="77"/>
      <c r="FJH72" s="77"/>
      <c r="FJI72" s="77"/>
      <c r="FJJ72" s="77"/>
      <c r="FJK72" s="77"/>
      <c r="FJL72" s="77"/>
      <c r="FJM72" s="77"/>
      <c r="FJN72" s="77"/>
      <c r="FJO72" s="77"/>
      <c r="FJP72" s="77"/>
      <c r="FJQ72" s="77"/>
      <c r="FJR72" s="77"/>
      <c r="FJS72" s="77"/>
      <c r="FJT72" s="77"/>
      <c r="FJU72" s="77"/>
      <c r="FJV72" s="77"/>
      <c r="FJW72" s="77"/>
      <c r="FJX72" s="77"/>
      <c r="FJY72" s="77"/>
      <c r="FJZ72" s="77"/>
      <c r="FKA72" s="77"/>
      <c r="FKB72" s="77"/>
      <c r="FKC72" s="77"/>
      <c r="FKD72" s="77"/>
      <c r="FKE72" s="77"/>
      <c r="FKF72" s="77"/>
      <c r="FKG72" s="77"/>
      <c r="FKH72" s="77"/>
      <c r="FKI72" s="77"/>
      <c r="FKJ72" s="77"/>
      <c r="FKK72" s="77"/>
      <c r="FKL72" s="77"/>
      <c r="FKM72" s="77"/>
      <c r="FKN72" s="77"/>
      <c r="FKO72" s="77"/>
      <c r="FKP72" s="77"/>
      <c r="FKQ72" s="77"/>
      <c r="FKR72" s="77"/>
      <c r="FKS72" s="77"/>
      <c r="FKT72" s="77"/>
      <c r="FKU72" s="77"/>
      <c r="FKV72" s="77"/>
      <c r="FKW72" s="77"/>
      <c r="FKX72" s="77"/>
      <c r="FKY72" s="77"/>
      <c r="FKZ72" s="77"/>
      <c r="FLA72" s="77"/>
      <c r="FLB72" s="77"/>
      <c r="FLC72" s="77"/>
      <c r="FLD72" s="77"/>
      <c r="FLE72" s="77"/>
      <c r="FLF72" s="77"/>
      <c r="FLG72" s="77"/>
      <c r="FLH72" s="77"/>
      <c r="FLI72" s="77"/>
      <c r="FLJ72" s="77"/>
      <c r="FLK72" s="77"/>
      <c r="FLL72" s="77"/>
      <c r="FLM72" s="77"/>
      <c r="FLN72" s="77"/>
      <c r="FLO72" s="77"/>
      <c r="FLP72" s="77"/>
      <c r="FLQ72" s="77"/>
      <c r="FLR72" s="77"/>
      <c r="FLS72" s="77"/>
      <c r="FLT72" s="77"/>
      <c r="FLU72" s="77"/>
      <c r="FLV72" s="77"/>
      <c r="FLW72" s="77"/>
      <c r="FLX72" s="77"/>
      <c r="FLY72" s="77"/>
      <c r="FLZ72" s="77"/>
      <c r="FMA72" s="77"/>
      <c r="FMB72" s="77"/>
      <c r="FMC72" s="77"/>
      <c r="FMD72" s="77"/>
      <c r="FME72" s="77"/>
      <c r="FMF72" s="77"/>
      <c r="FMG72" s="77"/>
      <c r="FMH72" s="77"/>
      <c r="FMI72" s="77"/>
      <c r="FMJ72" s="77"/>
      <c r="FMK72" s="77"/>
      <c r="FML72" s="77"/>
      <c r="FMM72" s="77"/>
      <c r="FMN72" s="77"/>
      <c r="FMO72" s="77"/>
      <c r="FMP72" s="77"/>
      <c r="FMQ72" s="77"/>
      <c r="FMR72" s="77"/>
      <c r="FMS72" s="77"/>
      <c r="FMT72" s="77"/>
      <c r="FMU72" s="77"/>
      <c r="FMV72" s="77"/>
      <c r="FMW72" s="77"/>
      <c r="FMX72" s="77"/>
      <c r="FMY72" s="77"/>
      <c r="FMZ72" s="77"/>
      <c r="FNA72" s="77"/>
      <c r="FNB72" s="77"/>
      <c r="FNC72" s="77"/>
      <c r="FND72" s="77"/>
      <c r="FNE72" s="77"/>
      <c r="FNF72" s="77"/>
      <c r="FNG72" s="77"/>
      <c r="FNH72" s="77"/>
      <c r="FNI72" s="77"/>
      <c r="FNJ72" s="77"/>
      <c r="FNK72" s="77"/>
      <c r="FNL72" s="77"/>
      <c r="FNM72" s="77"/>
      <c r="FNN72" s="77"/>
      <c r="FNO72" s="77"/>
      <c r="FNP72" s="77"/>
      <c r="FNQ72" s="77"/>
      <c r="FNR72" s="77"/>
      <c r="FNS72" s="77"/>
      <c r="FNT72" s="77"/>
      <c r="FNU72" s="77"/>
      <c r="FNV72" s="77"/>
      <c r="FNW72" s="77"/>
      <c r="FNX72" s="77"/>
      <c r="FNY72" s="77"/>
      <c r="FNZ72" s="77"/>
      <c r="FOA72" s="77"/>
      <c r="FOB72" s="77"/>
      <c r="FOC72" s="77"/>
      <c r="FOD72" s="77"/>
      <c r="FOE72" s="77"/>
      <c r="FOF72" s="77"/>
      <c r="FOG72" s="77"/>
      <c r="FOH72" s="77"/>
      <c r="FOI72" s="77"/>
      <c r="FOJ72" s="77"/>
      <c r="FOK72" s="77"/>
      <c r="FOL72" s="77"/>
      <c r="FOM72" s="77"/>
      <c r="FON72" s="77"/>
      <c r="FOO72" s="77"/>
      <c r="FOP72" s="77"/>
      <c r="FOQ72" s="77"/>
      <c r="FOR72" s="77"/>
      <c r="FOS72" s="77"/>
      <c r="FOT72" s="77"/>
      <c r="FOU72" s="77"/>
      <c r="FOV72" s="77"/>
      <c r="FOW72" s="77"/>
      <c r="FOX72" s="77"/>
      <c r="FOY72" s="77"/>
      <c r="FOZ72" s="77"/>
      <c r="FPA72" s="77"/>
      <c r="FPB72" s="77"/>
      <c r="FPC72" s="77"/>
      <c r="FPD72" s="77"/>
      <c r="FPE72" s="77"/>
      <c r="FPF72" s="77"/>
      <c r="FPG72" s="77"/>
      <c r="FPH72" s="77"/>
      <c r="FPI72" s="77"/>
      <c r="FPJ72" s="77"/>
      <c r="FPK72" s="77"/>
      <c r="FPL72" s="77"/>
      <c r="FPM72" s="77"/>
      <c r="FPN72" s="77"/>
      <c r="FPO72" s="77"/>
      <c r="FPP72" s="77"/>
      <c r="FPQ72" s="77"/>
      <c r="FPR72" s="77"/>
      <c r="FPS72" s="77"/>
      <c r="FPT72" s="77"/>
      <c r="FPU72" s="77"/>
      <c r="FPV72" s="77"/>
      <c r="FPW72" s="77"/>
      <c r="FPX72" s="77"/>
      <c r="FPY72" s="77"/>
      <c r="FPZ72" s="77"/>
      <c r="FQA72" s="77"/>
      <c r="FQB72" s="77"/>
      <c r="FQC72" s="77"/>
      <c r="FQD72" s="77"/>
      <c r="FQE72" s="77"/>
      <c r="FQF72" s="77"/>
      <c r="FQG72" s="77"/>
      <c r="FQH72" s="77"/>
      <c r="FQI72" s="77"/>
      <c r="FQJ72" s="77"/>
      <c r="FQK72" s="77"/>
      <c r="FQL72" s="77"/>
      <c r="FQM72" s="77"/>
      <c r="FQN72" s="77"/>
      <c r="FQO72" s="77"/>
      <c r="FQP72" s="77"/>
      <c r="FQQ72" s="77"/>
      <c r="FQR72" s="77"/>
      <c r="FQS72" s="77"/>
      <c r="FQT72" s="77"/>
      <c r="FQU72" s="77"/>
      <c r="FQV72" s="77"/>
      <c r="FQW72" s="77"/>
      <c r="FQX72" s="77"/>
      <c r="FQY72" s="77"/>
      <c r="FQZ72" s="77"/>
      <c r="FRA72" s="77"/>
      <c r="FRB72" s="77"/>
      <c r="FRC72" s="77"/>
      <c r="FRD72" s="77"/>
      <c r="FRE72" s="77"/>
      <c r="FRF72" s="77"/>
      <c r="FRG72" s="77"/>
      <c r="FRH72" s="77"/>
      <c r="FRI72" s="77"/>
      <c r="FRJ72" s="77"/>
      <c r="FRK72" s="77"/>
      <c r="FRL72" s="77"/>
      <c r="FRM72" s="77"/>
      <c r="FRN72" s="77"/>
      <c r="FRO72" s="77"/>
      <c r="FRP72" s="77"/>
      <c r="FRQ72" s="77"/>
      <c r="FRR72" s="77"/>
      <c r="FRS72" s="77"/>
      <c r="FRT72" s="77"/>
      <c r="FRU72" s="77"/>
      <c r="FRV72" s="77"/>
      <c r="FRW72" s="77"/>
      <c r="FRX72" s="77"/>
      <c r="FRY72" s="77"/>
      <c r="FRZ72" s="77"/>
      <c r="FSA72" s="77"/>
      <c r="FSB72" s="77"/>
      <c r="FSC72" s="77"/>
      <c r="FSD72" s="77"/>
      <c r="FSE72" s="77"/>
      <c r="FSF72" s="77"/>
      <c r="FSG72" s="77"/>
      <c r="FSH72" s="77"/>
      <c r="FSI72" s="77"/>
      <c r="FSJ72" s="77"/>
      <c r="FSK72" s="77"/>
      <c r="FSL72" s="77"/>
      <c r="FSM72" s="77"/>
      <c r="FSN72" s="77"/>
      <c r="FSO72" s="77"/>
      <c r="FSP72" s="77"/>
      <c r="FSQ72" s="77"/>
      <c r="FSR72" s="77"/>
      <c r="FSS72" s="77"/>
      <c r="FST72" s="77"/>
      <c r="FSU72" s="77"/>
      <c r="FSV72" s="77"/>
      <c r="FSW72" s="77"/>
      <c r="FSX72" s="77"/>
      <c r="FSY72" s="77"/>
      <c r="FSZ72" s="77"/>
      <c r="FTA72" s="77"/>
      <c r="FTB72" s="77"/>
      <c r="FTC72" s="77"/>
      <c r="FTD72" s="77"/>
      <c r="FTE72" s="77"/>
      <c r="FTF72" s="77"/>
      <c r="FTG72" s="77"/>
      <c r="FTH72" s="77"/>
      <c r="FTI72" s="77"/>
      <c r="FTJ72" s="77"/>
      <c r="FTK72" s="77"/>
      <c r="FTL72" s="77"/>
      <c r="FTM72" s="77"/>
      <c r="FTN72" s="77"/>
      <c r="FTO72" s="77"/>
      <c r="FTP72" s="77"/>
      <c r="FTQ72" s="77"/>
      <c r="FTR72" s="77"/>
      <c r="FTS72" s="77"/>
      <c r="FTT72" s="77"/>
      <c r="FTU72" s="77"/>
      <c r="FTV72" s="77"/>
      <c r="FTW72" s="77"/>
      <c r="FTX72" s="77"/>
      <c r="FTY72" s="77"/>
      <c r="FTZ72" s="77"/>
      <c r="FUA72" s="77"/>
      <c r="FUB72" s="77"/>
      <c r="FUC72" s="77"/>
      <c r="FUD72" s="77"/>
      <c r="FUE72" s="77"/>
      <c r="FUF72" s="77"/>
      <c r="FUG72" s="77"/>
      <c r="FUH72" s="77"/>
      <c r="FUI72" s="77"/>
      <c r="FUJ72" s="77"/>
      <c r="FUK72" s="77"/>
      <c r="FUL72" s="77"/>
      <c r="FUM72" s="77"/>
      <c r="FUN72" s="77"/>
      <c r="FUO72" s="77"/>
      <c r="FUP72" s="77"/>
      <c r="FUQ72" s="77"/>
      <c r="FUR72" s="77"/>
      <c r="FUS72" s="77"/>
      <c r="FUT72" s="77"/>
      <c r="FUU72" s="77"/>
      <c r="FUV72" s="77"/>
      <c r="FUW72" s="77"/>
      <c r="FUX72" s="77"/>
      <c r="FUY72" s="77"/>
      <c r="FUZ72" s="77"/>
      <c r="FVA72" s="77"/>
      <c r="FVB72" s="77"/>
      <c r="FVC72" s="77"/>
      <c r="FVD72" s="77"/>
      <c r="FVE72" s="77"/>
      <c r="FVF72" s="77"/>
      <c r="FVG72" s="77"/>
      <c r="FVH72" s="77"/>
      <c r="FVI72" s="77"/>
      <c r="FVJ72" s="77"/>
      <c r="FVK72" s="77"/>
      <c r="FVL72" s="77"/>
      <c r="FVM72" s="77"/>
      <c r="FVN72" s="77"/>
      <c r="FVO72" s="77"/>
      <c r="FVP72" s="77"/>
      <c r="FVQ72" s="77"/>
      <c r="FVR72" s="77"/>
      <c r="FVS72" s="77"/>
      <c r="FVT72" s="77"/>
      <c r="FVU72" s="77"/>
      <c r="FVV72" s="77"/>
      <c r="FVW72" s="77"/>
      <c r="FVX72" s="77"/>
      <c r="FVY72" s="77"/>
      <c r="FVZ72" s="77"/>
      <c r="FWA72" s="77"/>
      <c r="FWB72" s="77"/>
      <c r="FWC72" s="77"/>
      <c r="FWD72" s="77"/>
      <c r="FWE72" s="77"/>
      <c r="FWF72" s="77"/>
      <c r="FWG72" s="77"/>
      <c r="FWH72" s="77"/>
      <c r="FWI72" s="77"/>
      <c r="FWJ72" s="77"/>
      <c r="FWK72" s="77"/>
      <c r="FWL72" s="77"/>
      <c r="FWM72" s="77"/>
      <c r="FWN72" s="77"/>
      <c r="FWO72" s="77"/>
      <c r="FWP72" s="77"/>
      <c r="FWQ72" s="77"/>
      <c r="FWR72" s="77"/>
      <c r="FWS72" s="77"/>
      <c r="FWT72" s="77"/>
      <c r="FWU72" s="77"/>
      <c r="FWV72" s="77"/>
      <c r="FWW72" s="77"/>
      <c r="FWX72" s="77"/>
      <c r="FWY72" s="77"/>
      <c r="FWZ72" s="77"/>
      <c r="FXA72" s="77"/>
      <c r="FXB72" s="77"/>
      <c r="FXC72" s="77"/>
      <c r="FXD72" s="77"/>
      <c r="FXE72" s="77"/>
      <c r="FXF72" s="77"/>
      <c r="FXG72" s="77"/>
      <c r="FXH72" s="77"/>
      <c r="FXI72" s="77"/>
      <c r="FXJ72" s="77"/>
      <c r="FXK72" s="77"/>
      <c r="FXL72" s="77"/>
      <c r="FXM72" s="77"/>
      <c r="FXN72" s="77"/>
      <c r="FXO72" s="77"/>
      <c r="FXP72" s="77"/>
      <c r="FXQ72" s="77"/>
      <c r="FXR72" s="77"/>
      <c r="FXS72" s="77"/>
      <c r="FXT72" s="77"/>
      <c r="FXU72" s="77"/>
      <c r="FXV72" s="77"/>
      <c r="FXW72" s="77"/>
      <c r="FXX72" s="77"/>
      <c r="FXY72" s="77"/>
      <c r="FXZ72" s="77"/>
      <c r="FYA72" s="77"/>
      <c r="FYB72" s="77"/>
      <c r="FYC72" s="77"/>
      <c r="FYD72" s="77"/>
      <c r="FYE72" s="77"/>
      <c r="FYF72" s="77"/>
      <c r="FYG72" s="77"/>
      <c r="FYH72" s="77"/>
      <c r="FYI72" s="77"/>
      <c r="FYJ72" s="77"/>
      <c r="FYK72" s="77"/>
      <c r="FYL72" s="77"/>
      <c r="FYM72" s="77"/>
      <c r="FYN72" s="77"/>
      <c r="FYO72" s="77"/>
      <c r="FYP72" s="77"/>
      <c r="FYQ72" s="77"/>
      <c r="FYR72" s="77"/>
      <c r="FYS72" s="77"/>
      <c r="FYT72" s="77"/>
      <c r="FYU72" s="77"/>
      <c r="FYV72" s="77"/>
      <c r="FYW72" s="77"/>
      <c r="FYX72" s="77"/>
      <c r="FYY72" s="77"/>
      <c r="FYZ72" s="77"/>
      <c r="FZA72" s="77"/>
      <c r="FZB72" s="77"/>
      <c r="FZC72" s="77"/>
      <c r="FZD72" s="77"/>
      <c r="FZE72" s="77"/>
      <c r="FZF72" s="77"/>
      <c r="FZG72" s="77"/>
      <c r="FZH72" s="77"/>
      <c r="FZI72" s="77"/>
      <c r="FZJ72" s="77"/>
      <c r="FZK72" s="77"/>
      <c r="FZL72" s="77"/>
      <c r="FZM72" s="77"/>
      <c r="FZN72" s="77"/>
      <c r="FZO72" s="77"/>
      <c r="FZP72" s="77"/>
      <c r="FZQ72" s="77"/>
      <c r="FZR72" s="77"/>
      <c r="FZS72" s="77"/>
      <c r="FZT72" s="77"/>
      <c r="FZU72" s="77"/>
      <c r="FZV72" s="77"/>
      <c r="FZW72" s="77"/>
      <c r="FZX72" s="77"/>
      <c r="FZY72" s="77"/>
      <c r="FZZ72" s="77"/>
      <c r="GAA72" s="77"/>
      <c r="GAB72" s="77"/>
      <c r="GAC72" s="77"/>
      <c r="GAD72" s="77"/>
      <c r="GAE72" s="77"/>
      <c r="GAF72" s="77"/>
      <c r="GAG72" s="77"/>
      <c r="GAH72" s="77"/>
      <c r="GAI72" s="77"/>
      <c r="GAJ72" s="77"/>
      <c r="GAK72" s="77"/>
      <c r="GAL72" s="77"/>
      <c r="GAM72" s="77"/>
      <c r="GAN72" s="77"/>
      <c r="GAO72" s="77"/>
      <c r="GAP72" s="77"/>
      <c r="GAQ72" s="77"/>
      <c r="GAR72" s="77"/>
      <c r="GAS72" s="77"/>
      <c r="GAT72" s="77"/>
      <c r="GAU72" s="77"/>
      <c r="GAV72" s="77"/>
      <c r="GAW72" s="77"/>
      <c r="GAX72" s="77"/>
      <c r="GAY72" s="77"/>
      <c r="GAZ72" s="77"/>
      <c r="GBA72" s="77"/>
      <c r="GBB72" s="77"/>
      <c r="GBC72" s="77"/>
      <c r="GBD72" s="77"/>
      <c r="GBE72" s="77"/>
      <c r="GBF72" s="77"/>
      <c r="GBG72" s="77"/>
      <c r="GBH72" s="77"/>
      <c r="GBI72" s="77"/>
      <c r="GBJ72" s="77"/>
      <c r="GBK72" s="77"/>
      <c r="GBL72" s="77"/>
      <c r="GBM72" s="77"/>
      <c r="GBN72" s="77"/>
      <c r="GBO72" s="77"/>
      <c r="GBP72" s="77"/>
      <c r="GBQ72" s="77"/>
      <c r="GBR72" s="77"/>
      <c r="GBS72" s="77"/>
      <c r="GBT72" s="77"/>
      <c r="GBU72" s="77"/>
      <c r="GBV72" s="77"/>
      <c r="GBW72" s="77"/>
      <c r="GBX72" s="77"/>
      <c r="GBY72" s="77"/>
      <c r="GBZ72" s="77"/>
      <c r="GCA72" s="77"/>
      <c r="GCB72" s="77"/>
      <c r="GCC72" s="77"/>
      <c r="GCD72" s="77"/>
      <c r="GCE72" s="77"/>
      <c r="GCF72" s="77"/>
      <c r="GCG72" s="77"/>
      <c r="GCH72" s="77"/>
      <c r="GCI72" s="77"/>
      <c r="GCJ72" s="77"/>
      <c r="GCK72" s="77"/>
      <c r="GCL72" s="77"/>
      <c r="GCM72" s="77"/>
      <c r="GCN72" s="77"/>
      <c r="GCO72" s="77"/>
      <c r="GCP72" s="77"/>
      <c r="GCQ72" s="77"/>
      <c r="GCR72" s="77"/>
      <c r="GCS72" s="77"/>
      <c r="GCT72" s="77"/>
      <c r="GCU72" s="77"/>
      <c r="GCV72" s="77"/>
      <c r="GCW72" s="77"/>
      <c r="GCX72" s="77"/>
      <c r="GCY72" s="77"/>
      <c r="GCZ72" s="77"/>
      <c r="GDA72" s="77"/>
      <c r="GDB72" s="77"/>
      <c r="GDC72" s="77"/>
      <c r="GDD72" s="77"/>
      <c r="GDE72" s="77"/>
      <c r="GDF72" s="77"/>
      <c r="GDG72" s="77"/>
      <c r="GDH72" s="77"/>
      <c r="GDI72" s="77"/>
      <c r="GDJ72" s="77"/>
      <c r="GDK72" s="77"/>
      <c r="GDL72" s="77"/>
      <c r="GDM72" s="77"/>
      <c r="GDN72" s="77"/>
      <c r="GDO72" s="77"/>
      <c r="GDP72" s="77"/>
      <c r="GDQ72" s="77"/>
      <c r="GDR72" s="77"/>
      <c r="GDS72" s="77"/>
      <c r="GDT72" s="77"/>
      <c r="GDU72" s="77"/>
      <c r="GDV72" s="77"/>
      <c r="GDW72" s="77"/>
      <c r="GDX72" s="77"/>
      <c r="GDY72" s="77"/>
      <c r="GDZ72" s="77"/>
      <c r="GEA72" s="77"/>
      <c r="GEB72" s="77"/>
      <c r="GEC72" s="77"/>
      <c r="GED72" s="77"/>
      <c r="GEE72" s="77"/>
      <c r="GEF72" s="77"/>
      <c r="GEG72" s="77"/>
      <c r="GEH72" s="77"/>
      <c r="GEI72" s="77"/>
      <c r="GEJ72" s="77"/>
      <c r="GEK72" s="77"/>
      <c r="GEL72" s="77"/>
      <c r="GEM72" s="77"/>
      <c r="GEN72" s="77"/>
      <c r="GEO72" s="77"/>
      <c r="GEP72" s="77"/>
      <c r="GEQ72" s="77"/>
      <c r="GER72" s="77"/>
      <c r="GES72" s="77"/>
      <c r="GET72" s="77"/>
      <c r="GEU72" s="77"/>
      <c r="GEV72" s="77"/>
      <c r="GEW72" s="77"/>
      <c r="GEX72" s="77"/>
      <c r="GEY72" s="77"/>
      <c r="GEZ72" s="77"/>
      <c r="GFA72" s="77"/>
      <c r="GFB72" s="77"/>
      <c r="GFC72" s="77"/>
      <c r="GFD72" s="77"/>
      <c r="GFE72" s="77"/>
      <c r="GFF72" s="77"/>
      <c r="GFG72" s="77"/>
      <c r="GFH72" s="77"/>
      <c r="GFI72" s="77"/>
      <c r="GFJ72" s="77"/>
      <c r="GFK72" s="77"/>
      <c r="GFL72" s="77"/>
      <c r="GFM72" s="77"/>
      <c r="GFN72" s="77"/>
      <c r="GFO72" s="77"/>
      <c r="GFP72" s="77"/>
      <c r="GFQ72" s="77"/>
      <c r="GFR72" s="77"/>
      <c r="GFS72" s="77"/>
      <c r="GFT72" s="77"/>
      <c r="GFU72" s="77"/>
      <c r="GFV72" s="77"/>
      <c r="GFW72" s="77"/>
      <c r="GFX72" s="77"/>
      <c r="GFY72" s="77"/>
      <c r="GFZ72" s="77"/>
      <c r="GGA72" s="77"/>
      <c r="GGB72" s="77"/>
      <c r="GGC72" s="77"/>
      <c r="GGD72" s="77"/>
      <c r="GGE72" s="77"/>
      <c r="GGF72" s="77"/>
      <c r="GGG72" s="77"/>
      <c r="GGH72" s="77"/>
      <c r="GGI72" s="77"/>
      <c r="GGJ72" s="77"/>
      <c r="GGK72" s="77"/>
      <c r="GGL72" s="77"/>
      <c r="GGM72" s="77"/>
      <c r="GGN72" s="77"/>
      <c r="GGO72" s="77"/>
      <c r="GGP72" s="77"/>
      <c r="GGQ72" s="77"/>
      <c r="GGR72" s="77"/>
      <c r="GGS72" s="77"/>
      <c r="GGT72" s="77"/>
      <c r="GGU72" s="77"/>
      <c r="GGV72" s="77"/>
      <c r="GGW72" s="77"/>
      <c r="GGX72" s="77"/>
      <c r="GGY72" s="77"/>
      <c r="GGZ72" s="77"/>
      <c r="GHA72" s="77"/>
      <c r="GHB72" s="77"/>
      <c r="GHC72" s="77"/>
      <c r="GHD72" s="77"/>
      <c r="GHE72" s="77"/>
      <c r="GHF72" s="77"/>
      <c r="GHG72" s="77"/>
      <c r="GHH72" s="77"/>
      <c r="GHI72" s="77"/>
      <c r="GHJ72" s="77"/>
      <c r="GHK72" s="77"/>
      <c r="GHL72" s="77"/>
      <c r="GHM72" s="77"/>
      <c r="GHN72" s="77"/>
      <c r="GHO72" s="77"/>
      <c r="GHP72" s="77"/>
      <c r="GHQ72" s="77"/>
      <c r="GHR72" s="77"/>
      <c r="GHS72" s="77"/>
      <c r="GHT72" s="77"/>
      <c r="GHU72" s="77"/>
      <c r="GHV72" s="77"/>
      <c r="GHW72" s="77"/>
      <c r="GHX72" s="77"/>
      <c r="GHY72" s="77"/>
      <c r="GHZ72" s="77"/>
      <c r="GIA72" s="77"/>
      <c r="GIB72" s="77"/>
      <c r="GIC72" s="77"/>
      <c r="GID72" s="77"/>
      <c r="GIE72" s="77"/>
      <c r="GIF72" s="77"/>
      <c r="GIG72" s="77"/>
      <c r="GIH72" s="77"/>
      <c r="GII72" s="77"/>
      <c r="GIJ72" s="77"/>
      <c r="GIK72" s="77"/>
      <c r="GIL72" s="77"/>
      <c r="GIM72" s="77"/>
      <c r="GIN72" s="77"/>
      <c r="GIO72" s="77"/>
      <c r="GIP72" s="77"/>
      <c r="GIQ72" s="77"/>
      <c r="GIR72" s="77"/>
      <c r="GIS72" s="77"/>
      <c r="GIT72" s="77"/>
      <c r="GIU72" s="77"/>
      <c r="GIV72" s="77"/>
      <c r="GIW72" s="77"/>
      <c r="GIX72" s="77"/>
      <c r="GIY72" s="77"/>
      <c r="GIZ72" s="77"/>
      <c r="GJA72" s="77"/>
      <c r="GJB72" s="77"/>
      <c r="GJC72" s="77"/>
      <c r="GJD72" s="77"/>
      <c r="GJE72" s="77"/>
      <c r="GJF72" s="77"/>
      <c r="GJG72" s="77"/>
      <c r="GJH72" s="77"/>
      <c r="GJI72" s="77"/>
      <c r="GJJ72" s="77"/>
      <c r="GJK72" s="77"/>
      <c r="GJL72" s="77"/>
      <c r="GJM72" s="77"/>
      <c r="GJN72" s="77"/>
      <c r="GJO72" s="77"/>
      <c r="GJP72" s="77"/>
      <c r="GJQ72" s="77"/>
      <c r="GJR72" s="77"/>
      <c r="GJS72" s="77"/>
      <c r="GJT72" s="77"/>
      <c r="GJU72" s="77"/>
      <c r="GJV72" s="77"/>
      <c r="GJW72" s="77"/>
      <c r="GJX72" s="77"/>
      <c r="GJY72" s="77"/>
      <c r="GJZ72" s="77"/>
      <c r="GKA72" s="77"/>
      <c r="GKB72" s="77"/>
      <c r="GKC72" s="77"/>
      <c r="GKD72" s="77"/>
      <c r="GKE72" s="77"/>
      <c r="GKF72" s="77"/>
      <c r="GKG72" s="77"/>
      <c r="GKH72" s="77"/>
      <c r="GKI72" s="77"/>
      <c r="GKJ72" s="77"/>
      <c r="GKK72" s="77"/>
      <c r="GKL72" s="77"/>
      <c r="GKM72" s="77"/>
      <c r="GKN72" s="77"/>
      <c r="GKO72" s="77"/>
      <c r="GKP72" s="77"/>
      <c r="GKQ72" s="77"/>
      <c r="GKR72" s="77"/>
      <c r="GKS72" s="77"/>
      <c r="GKT72" s="77"/>
      <c r="GKU72" s="77"/>
      <c r="GKV72" s="77"/>
      <c r="GKW72" s="77"/>
      <c r="GKX72" s="77"/>
      <c r="GKY72" s="77"/>
      <c r="GKZ72" s="77"/>
      <c r="GLA72" s="77"/>
      <c r="GLB72" s="77"/>
      <c r="GLC72" s="77"/>
      <c r="GLD72" s="77"/>
      <c r="GLE72" s="77"/>
      <c r="GLF72" s="77"/>
      <c r="GLG72" s="77"/>
      <c r="GLH72" s="77"/>
      <c r="GLI72" s="77"/>
      <c r="GLJ72" s="77"/>
      <c r="GLK72" s="77"/>
      <c r="GLL72" s="77"/>
      <c r="GLM72" s="77"/>
      <c r="GLN72" s="77"/>
      <c r="GLO72" s="77"/>
      <c r="GLP72" s="77"/>
      <c r="GLQ72" s="77"/>
      <c r="GLR72" s="77"/>
      <c r="GLS72" s="77"/>
      <c r="GLT72" s="77"/>
      <c r="GLU72" s="77"/>
      <c r="GLV72" s="77"/>
      <c r="GLW72" s="77"/>
      <c r="GLX72" s="77"/>
      <c r="GLY72" s="77"/>
      <c r="GLZ72" s="77"/>
      <c r="GMA72" s="77"/>
      <c r="GMB72" s="77"/>
      <c r="GMC72" s="77"/>
      <c r="GMD72" s="77"/>
      <c r="GME72" s="77"/>
      <c r="GMF72" s="77"/>
      <c r="GMG72" s="77"/>
      <c r="GMH72" s="77"/>
      <c r="GMI72" s="77"/>
      <c r="GMJ72" s="77"/>
      <c r="GMK72" s="77"/>
      <c r="GML72" s="77"/>
      <c r="GMM72" s="77"/>
      <c r="GMN72" s="77"/>
      <c r="GMO72" s="77"/>
      <c r="GMP72" s="77"/>
      <c r="GMQ72" s="77"/>
      <c r="GMR72" s="77"/>
      <c r="GMS72" s="77"/>
      <c r="GMT72" s="77"/>
      <c r="GMU72" s="77"/>
      <c r="GMV72" s="77"/>
      <c r="GMW72" s="77"/>
      <c r="GMX72" s="77"/>
      <c r="GMY72" s="77"/>
      <c r="GMZ72" s="77"/>
      <c r="GNA72" s="77"/>
      <c r="GNB72" s="77"/>
      <c r="GNC72" s="77"/>
      <c r="GND72" s="77"/>
      <c r="GNE72" s="77"/>
      <c r="GNF72" s="77"/>
      <c r="GNG72" s="77"/>
      <c r="GNH72" s="77"/>
      <c r="GNI72" s="77"/>
      <c r="GNJ72" s="77"/>
      <c r="GNK72" s="77"/>
      <c r="GNL72" s="77"/>
      <c r="GNM72" s="77"/>
      <c r="GNN72" s="77"/>
      <c r="GNO72" s="77"/>
      <c r="GNP72" s="77"/>
      <c r="GNQ72" s="77"/>
      <c r="GNR72" s="77"/>
      <c r="GNS72" s="77"/>
      <c r="GNT72" s="77"/>
      <c r="GNU72" s="77"/>
      <c r="GNV72" s="77"/>
      <c r="GNW72" s="77"/>
      <c r="GNX72" s="77"/>
      <c r="GNY72" s="77"/>
      <c r="GNZ72" s="77"/>
      <c r="GOA72" s="77"/>
      <c r="GOB72" s="77"/>
      <c r="GOC72" s="77"/>
      <c r="GOD72" s="77"/>
      <c r="GOE72" s="77"/>
      <c r="GOF72" s="77"/>
      <c r="GOG72" s="77"/>
      <c r="GOH72" s="77"/>
      <c r="GOI72" s="77"/>
      <c r="GOJ72" s="77"/>
      <c r="GOK72" s="77"/>
      <c r="GOL72" s="77"/>
      <c r="GOM72" s="77"/>
      <c r="GON72" s="77"/>
      <c r="GOO72" s="77"/>
      <c r="GOP72" s="77"/>
      <c r="GOQ72" s="77"/>
      <c r="GOR72" s="77"/>
      <c r="GOS72" s="77"/>
      <c r="GOT72" s="77"/>
      <c r="GOU72" s="77"/>
      <c r="GOV72" s="77"/>
      <c r="GOW72" s="77"/>
      <c r="GOX72" s="77"/>
      <c r="GOY72" s="77"/>
      <c r="GOZ72" s="77"/>
      <c r="GPA72" s="77"/>
      <c r="GPB72" s="77"/>
      <c r="GPC72" s="77"/>
      <c r="GPD72" s="77"/>
      <c r="GPE72" s="77"/>
      <c r="GPF72" s="77"/>
      <c r="GPG72" s="77"/>
      <c r="GPH72" s="77"/>
      <c r="GPI72" s="77"/>
      <c r="GPJ72" s="77"/>
      <c r="GPK72" s="77"/>
      <c r="GPL72" s="77"/>
      <c r="GPM72" s="77"/>
      <c r="GPN72" s="77"/>
      <c r="GPO72" s="77"/>
      <c r="GPP72" s="77"/>
      <c r="GPQ72" s="77"/>
      <c r="GPR72" s="77"/>
      <c r="GPS72" s="77"/>
      <c r="GPT72" s="77"/>
      <c r="GPU72" s="77"/>
      <c r="GPV72" s="77"/>
      <c r="GPW72" s="77"/>
      <c r="GPX72" s="77"/>
      <c r="GPY72" s="77"/>
      <c r="GPZ72" s="77"/>
      <c r="GQA72" s="77"/>
      <c r="GQB72" s="77"/>
      <c r="GQC72" s="77"/>
      <c r="GQD72" s="77"/>
      <c r="GQE72" s="77"/>
      <c r="GQF72" s="77"/>
      <c r="GQG72" s="77"/>
      <c r="GQH72" s="77"/>
      <c r="GQI72" s="77"/>
      <c r="GQJ72" s="77"/>
      <c r="GQK72" s="77"/>
      <c r="GQL72" s="77"/>
      <c r="GQM72" s="77"/>
      <c r="GQN72" s="77"/>
      <c r="GQO72" s="77"/>
      <c r="GQP72" s="77"/>
      <c r="GQQ72" s="77"/>
      <c r="GQR72" s="77"/>
      <c r="GQS72" s="77"/>
      <c r="GQT72" s="77"/>
      <c r="GQU72" s="77"/>
      <c r="GQV72" s="77"/>
      <c r="GQW72" s="77"/>
      <c r="GQX72" s="77"/>
      <c r="GQY72" s="77"/>
      <c r="GQZ72" s="77"/>
      <c r="GRA72" s="77"/>
      <c r="GRB72" s="77"/>
      <c r="GRC72" s="77"/>
      <c r="GRD72" s="77"/>
      <c r="GRE72" s="77"/>
      <c r="GRF72" s="77"/>
      <c r="GRG72" s="77"/>
      <c r="GRH72" s="77"/>
      <c r="GRI72" s="77"/>
      <c r="GRJ72" s="77"/>
      <c r="GRK72" s="77"/>
      <c r="GRL72" s="77"/>
      <c r="GRM72" s="77"/>
      <c r="GRN72" s="77"/>
      <c r="GRO72" s="77"/>
      <c r="GRP72" s="77"/>
      <c r="GRQ72" s="77"/>
      <c r="GRR72" s="77"/>
      <c r="GRS72" s="77"/>
      <c r="GRT72" s="77"/>
      <c r="GRU72" s="77"/>
      <c r="GRV72" s="77"/>
      <c r="GRW72" s="77"/>
      <c r="GRX72" s="77"/>
      <c r="GRY72" s="77"/>
      <c r="GRZ72" s="77"/>
      <c r="GSA72" s="77"/>
      <c r="GSB72" s="77"/>
      <c r="GSC72" s="77"/>
      <c r="GSD72" s="77"/>
      <c r="GSE72" s="77"/>
      <c r="GSF72" s="77"/>
      <c r="GSG72" s="77"/>
      <c r="GSH72" s="77"/>
      <c r="GSI72" s="77"/>
      <c r="GSJ72" s="77"/>
      <c r="GSK72" s="77"/>
      <c r="GSL72" s="77"/>
      <c r="GSM72" s="77"/>
      <c r="GSN72" s="77"/>
      <c r="GSO72" s="77"/>
      <c r="GSP72" s="77"/>
      <c r="GSQ72" s="77"/>
      <c r="GSR72" s="77"/>
      <c r="GSS72" s="77"/>
      <c r="GST72" s="77"/>
      <c r="GSU72" s="77"/>
      <c r="GSV72" s="77"/>
      <c r="GSW72" s="77"/>
      <c r="GSX72" s="77"/>
      <c r="GSY72" s="77"/>
      <c r="GSZ72" s="77"/>
      <c r="GTA72" s="77"/>
      <c r="GTB72" s="77"/>
      <c r="GTC72" s="77"/>
      <c r="GTD72" s="77"/>
      <c r="GTE72" s="77"/>
      <c r="GTF72" s="77"/>
      <c r="GTG72" s="77"/>
      <c r="GTH72" s="77"/>
      <c r="GTI72" s="77"/>
      <c r="GTJ72" s="77"/>
      <c r="GTK72" s="77"/>
      <c r="GTL72" s="77"/>
      <c r="GTM72" s="77"/>
      <c r="GTN72" s="77"/>
      <c r="GTO72" s="77"/>
      <c r="GTP72" s="77"/>
      <c r="GTQ72" s="77"/>
      <c r="GTR72" s="77"/>
      <c r="GTS72" s="77"/>
      <c r="GTT72" s="77"/>
      <c r="GTU72" s="77"/>
      <c r="GTV72" s="77"/>
      <c r="GTW72" s="77"/>
      <c r="GTX72" s="77"/>
      <c r="GTY72" s="77"/>
      <c r="GTZ72" s="77"/>
      <c r="GUA72" s="77"/>
      <c r="GUB72" s="77"/>
      <c r="GUC72" s="77"/>
      <c r="GUD72" s="77"/>
      <c r="GUE72" s="77"/>
      <c r="GUF72" s="77"/>
      <c r="GUG72" s="77"/>
      <c r="GUH72" s="77"/>
      <c r="GUI72" s="77"/>
      <c r="GUJ72" s="77"/>
      <c r="GUK72" s="77"/>
      <c r="GUL72" s="77"/>
      <c r="GUM72" s="77"/>
      <c r="GUN72" s="77"/>
      <c r="GUO72" s="77"/>
      <c r="GUP72" s="77"/>
      <c r="GUQ72" s="77"/>
      <c r="GUR72" s="77"/>
      <c r="GUS72" s="77"/>
      <c r="GUT72" s="77"/>
      <c r="GUU72" s="77"/>
      <c r="GUV72" s="77"/>
      <c r="GUW72" s="77"/>
      <c r="GUX72" s="77"/>
      <c r="GUY72" s="77"/>
      <c r="GUZ72" s="77"/>
      <c r="GVA72" s="77"/>
      <c r="GVB72" s="77"/>
      <c r="GVC72" s="77"/>
      <c r="GVD72" s="77"/>
      <c r="GVE72" s="77"/>
      <c r="GVF72" s="77"/>
      <c r="GVG72" s="77"/>
      <c r="GVH72" s="77"/>
      <c r="GVI72" s="77"/>
      <c r="GVJ72" s="77"/>
      <c r="GVK72" s="77"/>
      <c r="GVL72" s="77"/>
      <c r="GVM72" s="77"/>
      <c r="GVN72" s="77"/>
      <c r="GVO72" s="77"/>
      <c r="GVP72" s="77"/>
      <c r="GVQ72" s="77"/>
      <c r="GVR72" s="77"/>
      <c r="GVS72" s="77"/>
      <c r="GVT72" s="77"/>
      <c r="GVU72" s="77"/>
      <c r="GVV72" s="77"/>
      <c r="GVW72" s="77"/>
      <c r="GVX72" s="77"/>
      <c r="GVY72" s="77"/>
      <c r="GVZ72" s="77"/>
      <c r="GWA72" s="77"/>
      <c r="GWB72" s="77"/>
      <c r="GWC72" s="77"/>
      <c r="GWD72" s="77"/>
      <c r="GWE72" s="77"/>
      <c r="GWF72" s="77"/>
      <c r="GWG72" s="77"/>
      <c r="GWH72" s="77"/>
      <c r="GWI72" s="77"/>
      <c r="GWJ72" s="77"/>
      <c r="GWK72" s="77"/>
      <c r="GWL72" s="77"/>
      <c r="GWM72" s="77"/>
      <c r="GWN72" s="77"/>
      <c r="GWO72" s="77"/>
      <c r="GWP72" s="77"/>
      <c r="GWQ72" s="77"/>
      <c r="GWR72" s="77"/>
      <c r="GWS72" s="77"/>
      <c r="GWT72" s="77"/>
      <c r="GWU72" s="77"/>
      <c r="GWV72" s="77"/>
      <c r="GWW72" s="77"/>
      <c r="GWX72" s="77"/>
      <c r="GWY72" s="77"/>
      <c r="GWZ72" s="77"/>
      <c r="GXA72" s="77"/>
      <c r="GXB72" s="77"/>
      <c r="GXC72" s="77"/>
      <c r="GXD72" s="77"/>
      <c r="GXE72" s="77"/>
      <c r="GXF72" s="77"/>
      <c r="GXG72" s="77"/>
      <c r="GXH72" s="77"/>
      <c r="GXI72" s="77"/>
      <c r="GXJ72" s="77"/>
      <c r="GXK72" s="77"/>
      <c r="GXL72" s="77"/>
      <c r="GXM72" s="77"/>
      <c r="GXN72" s="77"/>
      <c r="GXO72" s="77"/>
      <c r="GXP72" s="77"/>
      <c r="GXQ72" s="77"/>
      <c r="GXR72" s="77"/>
      <c r="GXS72" s="77"/>
      <c r="GXT72" s="77"/>
      <c r="GXU72" s="77"/>
      <c r="GXV72" s="77"/>
      <c r="GXW72" s="77"/>
      <c r="GXX72" s="77"/>
      <c r="GXY72" s="77"/>
      <c r="GXZ72" s="77"/>
      <c r="GYA72" s="77"/>
      <c r="GYB72" s="77"/>
      <c r="GYC72" s="77"/>
      <c r="GYD72" s="77"/>
      <c r="GYE72" s="77"/>
      <c r="GYF72" s="77"/>
      <c r="GYG72" s="77"/>
      <c r="GYH72" s="77"/>
      <c r="GYI72" s="77"/>
      <c r="GYJ72" s="77"/>
      <c r="GYK72" s="77"/>
      <c r="GYL72" s="77"/>
      <c r="GYM72" s="77"/>
      <c r="GYN72" s="77"/>
      <c r="GYO72" s="77"/>
      <c r="GYP72" s="77"/>
      <c r="GYQ72" s="77"/>
      <c r="GYR72" s="77"/>
      <c r="GYS72" s="77"/>
      <c r="GYT72" s="77"/>
      <c r="GYU72" s="77"/>
      <c r="GYV72" s="77"/>
      <c r="GYW72" s="77"/>
      <c r="GYX72" s="77"/>
      <c r="GYY72" s="77"/>
      <c r="GYZ72" s="77"/>
      <c r="GZA72" s="77"/>
      <c r="GZB72" s="77"/>
      <c r="GZC72" s="77"/>
      <c r="GZD72" s="77"/>
      <c r="GZE72" s="77"/>
      <c r="GZF72" s="77"/>
      <c r="GZG72" s="77"/>
      <c r="GZH72" s="77"/>
      <c r="GZI72" s="77"/>
      <c r="GZJ72" s="77"/>
      <c r="GZK72" s="77"/>
      <c r="GZL72" s="77"/>
      <c r="GZM72" s="77"/>
      <c r="GZN72" s="77"/>
      <c r="GZO72" s="77"/>
      <c r="GZP72" s="77"/>
      <c r="GZQ72" s="77"/>
      <c r="GZR72" s="77"/>
      <c r="GZS72" s="77"/>
      <c r="GZT72" s="77"/>
      <c r="GZU72" s="77"/>
      <c r="GZV72" s="77"/>
      <c r="GZW72" s="77"/>
      <c r="GZX72" s="77"/>
      <c r="GZY72" s="77"/>
      <c r="GZZ72" s="77"/>
      <c r="HAA72" s="77"/>
      <c r="HAB72" s="77"/>
      <c r="HAC72" s="77"/>
      <c r="HAD72" s="77"/>
      <c r="HAE72" s="77"/>
      <c r="HAF72" s="77"/>
      <c r="HAG72" s="77"/>
      <c r="HAH72" s="77"/>
      <c r="HAI72" s="77"/>
      <c r="HAJ72" s="77"/>
      <c r="HAK72" s="77"/>
      <c r="HAL72" s="77"/>
      <c r="HAM72" s="77"/>
      <c r="HAN72" s="77"/>
      <c r="HAO72" s="77"/>
      <c r="HAP72" s="77"/>
      <c r="HAQ72" s="77"/>
      <c r="HAR72" s="77"/>
      <c r="HAS72" s="77"/>
      <c r="HAT72" s="77"/>
      <c r="HAU72" s="77"/>
      <c r="HAV72" s="77"/>
      <c r="HAW72" s="77"/>
      <c r="HAX72" s="77"/>
      <c r="HAY72" s="77"/>
      <c r="HAZ72" s="77"/>
      <c r="HBA72" s="77"/>
      <c r="HBB72" s="77"/>
      <c r="HBC72" s="77"/>
      <c r="HBD72" s="77"/>
      <c r="HBE72" s="77"/>
      <c r="HBF72" s="77"/>
      <c r="HBG72" s="77"/>
      <c r="HBH72" s="77"/>
      <c r="HBI72" s="77"/>
      <c r="HBJ72" s="77"/>
      <c r="HBK72" s="77"/>
      <c r="HBL72" s="77"/>
      <c r="HBM72" s="77"/>
      <c r="HBN72" s="77"/>
      <c r="HBO72" s="77"/>
      <c r="HBP72" s="77"/>
      <c r="HBQ72" s="77"/>
      <c r="HBR72" s="77"/>
      <c r="HBS72" s="77"/>
      <c r="HBT72" s="77"/>
      <c r="HBU72" s="77"/>
      <c r="HBV72" s="77"/>
      <c r="HBW72" s="77"/>
      <c r="HBX72" s="77"/>
      <c r="HBY72" s="77"/>
      <c r="HBZ72" s="77"/>
      <c r="HCA72" s="77"/>
      <c r="HCB72" s="77"/>
      <c r="HCC72" s="77"/>
      <c r="HCD72" s="77"/>
      <c r="HCE72" s="77"/>
      <c r="HCF72" s="77"/>
      <c r="HCG72" s="77"/>
      <c r="HCH72" s="77"/>
      <c r="HCI72" s="77"/>
      <c r="HCJ72" s="77"/>
      <c r="HCK72" s="77"/>
      <c r="HCL72" s="77"/>
      <c r="HCM72" s="77"/>
      <c r="HCN72" s="77"/>
      <c r="HCO72" s="77"/>
      <c r="HCP72" s="77"/>
      <c r="HCQ72" s="77"/>
      <c r="HCR72" s="77"/>
      <c r="HCS72" s="77"/>
      <c r="HCT72" s="77"/>
      <c r="HCU72" s="77"/>
      <c r="HCV72" s="77"/>
      <c r="HCW72" s="77"/>
      <c r="HCX72" s="77"/>
      <c r="HCY72" s="77"/>
      <c r="HCZ72" s="77"/>
      <c r="HDA72" s="77"/>
      <c r="HDB72" s="77"/>
      <c r="HDC72" s="77"/>
      <c r="HDD72" s="77"/>
      <c r="HDE72" s="77"/>
      <c r="HDF72" s="77"/>
      <c r="HDG72" s="77"/>
      <c r="HDH72" s="77"/>
      <c r="HDI72" s="77"/>
      <c r="HDJ72" s="77"/>
      <c r="HDK72" s="77"/>
      <c r="HDL72" s="77"/>
      <c r="HDM72" s="77"/>
      <c r="HDN72" s="77"/>
      <c r="HDO72" s="77"/>
      <c r="HDP72" s="77"/>
      <c r="HDQ72" s="77"/>
      <c r="HDR72" s="77"/>
      <c r="HDS72" s="77"/>
      <c r="HDT72" s="77"/>
      <c r="HDU72" s="77"/>
      <c r="HDV72" s="77"/>
      <c r="HDW72" s="77"/>
      <c r="HDX72" s="77"/>
      <c r="HDY72" s="77"/>
      <c r="HDZ72" s="77"/>
      <c r="HEA72" s="77"/>
      <c r="HEB72" s="77"/>
      <c r="HEC72" s="77"/>
      <c r="HED72" s="77"/>
      <c r="HEE72" s="77"/>
      <c r="HEF72" s="77"/>
      <c r="HEG72" s="77"/>
      <c r="HEH72" s="77"/>
      <c r="HEI72" s="77"/>
      <c r="HEJ72" s="77"/>
      <c r="HEK72" s="77"/>
      <c r="HEL72" s="77"/>
      <c r="HEM72" s="77"/>
      <c r="HEN72" s="77"/>
      <c r="HEO72" s="77"/>
      <c r="HEP72" s="77"/>
      <c r="HEQ72" s="77"/>
      <c r="HER72" s="77"/>
      <c r="HES72" s="77"/>
      <c r="HET72" s="77"/>
      <c r="HEU72" s="77"/>
      <c r="HEV72" s="77"/>
      <c r="HEW72" s="77"/>
      <c r="HEX72" s="77"/>
      <c r="HEY72" s="77"/>
      <c r="HEZ72" s="77"/>
      <c r="HFA72" s="77"/>
      <c r="HFB72" s="77"/>
      <c r="HFC72" s="77"/>
      <c r="HFD72" s="77"/>
      <c r="HFE72" s="77"/>
      <c r="HFF72" s="77"/>
      <c r="HFG72" s="77"/>
      <c r="HFH72" s="77"/>
      <c r="HFI72" s="77"/>
      <c r="HFJ72" s="77"/>
      <c r="HFK72" s="77"/>
      <c r="HFL72" s="77"/>
      <c r="HFM72" s="77"/>
      <c r="HFN72" s="77"/>
      <c r="HFO72" s="77"/>
      <c r="HFP72" s="77"/>
      <c r="HFQ72" s="77"/>
      <c r="HFR72" s="77"/>
      <c r="HFS72" s="77"/>
      <c r="HFT72" s="77"/>
      <c r="HFU72" s="77"/>
      <c r="HFV72" s="77"/>
      <c r="HFW72" s="77"/>
      <c r="HFX72" s="77"/>
      <c r="HFY72" s="77"/>
      <c r="HFZ72" s="77"/>
      <c r="HGA72" s="77"/>
      <c r="HGB72" s="77"/>
      <c r="HGC72" s="77"/>
      <c r="HGD72" s="77"/>
      <c r="HGE72" s="77"/>
      <c r="HGF72" s="77"/>
      <c r="HGG72" s="77"/>
      <c r="HGH72" s="77"/>
      <c r="HGI72" s="77"/>
      <c r="HGJ72" s="77"/>
      <c r="HGK72" s="77"/>
      <c r="HGL72" s="77"/>
      <c r="HGM72" s="77"/>
      <c r="HGN72" s="77"/>
      <c r="HGO72" s="77"/>
      <c r="HGP72" s="77"/>
      <c r="HGQ72" s="77"/>
      <c r="HGR72" s="77"/>
      <c r="HGS72" s="77"/>
      <c r="HGT72" s="77"/>
      <c r="HGU72" s="77"/>
      <c r="HGV72" s="77"/>
      <c r="HGW72" s="77"/>
      <c r="HGX72" s="77"/>
      <c r="HGY72" s="77"/>
      <c r="HGZ72" s="77"/>
      <c r="HHA72" s="77"/>
      <c r="HHB72" s="77"/>
      <c r="HHC72" s="77"/>
      <c r="HHD72" s="77"/>
      <c r="HHE72" s="77"/>
      <c r="HHF72" s="77"/>
      <c r="HHG72" s="77"/>
      <c r="HHH72" s="77"/>
      <c r="HHI72" s="77"/>
      <c r="HHJ72" s="77"/>
      <c r="HHK72" s="77"/>
      <c r="HHL72" s="77"/>
      <c r="HHM72" s="77"/>
      <c r="HHN72" s="77"/>
      <c r="HHO72" s="77"/>
      <c r="HHP72" s="77"/>
      <c r="HHQ72" s="77"/>
      <c r="HHR72" s="77"/>
      <c r="HHS72" s="77"/>
      <c r="HHT72" s="77"/>
      <c r="HHU72" s="77"/>
      <c r="HHV72" s="77"/>
      <c r="HHW72" s="77"/>
      <c r="HHX72" s="77"/>
      <c r="HHY72" s="77"/>
      <c r="HHZ72" s="77"/>
      <c r="HIA72" s="77"/>
      <c r="HIB72" s="77"/>
      <c r="HIC72" s="77"/>
      <c r="HID72" s="77"/>
      <c r="HIE72" s="77"/>
      <c r="HIF72" s="77"/>
      <c r="HIG72" s="77"/>
      <c r="HIH72" s="77"/>
      <c r="HII72" s="77"/>
      <c r="HIJ72" s="77"/>
      <c r="HIK72" s="77"/>
      <c r="HIL72" s="77"/>
      <c r="HIM72" s="77"/>
      <c r="HIN72" s="77"/>
      <c r="HIO72" s="77"/>
      <c r="HIP72" s="77"/>
      <c r="HIQ72" s="77"/>
      <c r="HIR72" s="77"/>
      <c r="HIS72" s="77"/>
      <c r="HIT72" s="77"/>
      <c r="HIU72" s="77"/>
      <c r="HIV72" s="77"/>
      <c r="HIW72" s="77"/>
      <c r="HIX72" s="77"/>
      <c r="HIY72" s="77"/>
      <c r="HIZ72" s="77"/>
      <c r="HJA72" s="77"/>
      <c r="HJB72" s="77"/>
      <c r="HJC72" s="77"/>
      <c r="HJD72" s="77"/>
      <c r="HJE72" s="77"/>
      <c r="HJF72" s="77"/>
      <c r="HJG72" s="77"/>
      <c r="HJH72" s="77"/>
      <c r="HJI72" s="77"/>
      <c r="HJJ72" s="77"/>
      <c r="HJK72" s="77"/>
      <c r="HJL72" s="77"/>
      <c r="HJM72" s="77"/>
      <c r="HJN72" s="77"/>
      <c r="HJO72" s="77"/>
      <c r="HJP72" s="77"/>
      <c r="HJQ72" s="77"/>
      <c r="HJR72" s="77"/>
      <c r="HJS72" s="77"/>
      <c r="HJT72" s="77"/>
      <c r="HJU72" s="77"/>
      <c r="HJV72" s="77"/>
      <c r="HJW72" s="77"/>
      <c r="HJX72" s="77"/>
      <c r="HJY72" s="77"/>
      <c r="HJZ72" s="77"/>
      <c r="HKA72" s="77"/>
      <c r="HKB72" s="77"/>
      <c r="HKC72" s="77"/>
      <c r="HKD72" s="77"/>
      <c r="HKE72" s="77"/>
      <c r="HKF72" s="77"/>
      <c r="HKG72" s="77"/>
      <c r="HKH72" s="77"/>
      <c r="HKI72" s="77"/>
      <c r="HKJ72" s="77"/>
      <c r="HKK72" s="77"/>
      <c r="HKL72" s="77"/>
      <c r="HKM72" s="77"/>
      <c r="HKN72" s="77"/>
      <c r="HKO72" s="77"/>
      <c r="HKP72" s="77"/>
      <c r="HKQ72" s="77"/>
      <c r="HKR72" s="77"/>
      <c r="HKS72" s="77"/>
      <c r="HKT72" s="77"/>
      <c r="HKU72" s="77"/>
      <c r="HKV72" s="77"/>
      <c r="HKW72" s="77"/>
      <c r="HKX72" s="77"/>
      <c r="HKY72" s="77"/>
      <c r="HKZ72" s="77"/>
      <c r="HLA72" s="77"/>
      <c r="HLB72" s="77"/>
      <c r="HLC72" s="77"/>
      <c r="HLD72" s="77"/>
      <c r="HLE72" s="77"/>
      <c r="HLF72" s="77"/>
      <c r="HLG72" s="77"/>
      <c r="HLH72" s="77"/>
      <c r="HLI72" s="77"/>
      <c r="HLJ72" s="77"/>
      <c r="HLK72" s="77"/>
      <c r="HLL72" s="77"/>
      <c r="HLM72" s="77"/>
      <c r="HLN72" s="77"/>
      <c r="HLO72" s="77"/>
      <c r="HLP72" s="77"/>
      <c r="HLQ72" s="77"/>
      <c r="HLR72" s="77"/>
      <c r="HLS72" s="77"/>
      <c r="HLT72" s="77"/>
      <c r="HLU72" s="77"/>
      <c r="HLV72" s="77"/>
      <c r="HLW72" s="77"/>
      <c r="HLX72" s="77"/>
      <c r="HLY72" s="77"/>
      <c r="HLZ72" s="77"/>
      <c r="HMA72" s="77"/>
      <c r="HMB72" s="77"/>
      <c r="HMC72" s="77"/>
      <c r="HMD72" s="77"/>
      <c r="HME72" s="77"/>
      <c r="HMF72" s="77"/>
      <c r="HMG72" s="77"/>
      <c r="HMH72" s="77"/>
      <c r="HMI72" s="77"/>
      <c r="HMJ72" s="77"/>
      <c r="HMK72" s="77"/>
      <c r="HML72" s="77"/>
      <c r="HMM72" s="77"/>
      <c r="HMN72" s="77"/>
      <c r="HMO72" s="77"/>
      <c r="HMP72" s="77"/>
      <c r="HMQ72" s="77"/>
      <c r="HMR72" s="77"/>
      <c r="HMS72" s="77"/>
      <c r="HMT72" s="77"/>
      <c r="HMU72" s="77"/>
      <c r="HMV72" s="77"/>
      <c r="HMW72" s="77"/>
      <c r="HMX72" s="77"/>
      <c r="HMY72" s="77"/>
      <c r="HMZ72" s="77"/>
      <c r="HNA72" s="77"/>
      <c r="HNB72" s="77"/>
      <c r="HNC72" s="77"/>
      <c r="HND72" s="77"/>
      <c r="HNE72" s="77"/>
      <c r="HNF72" s="77"/>
      <c r="HNG72" s="77"/>
      <c r="HNH72" s="77"/>
      <c r="HNI72" s="77"/>
      <c r="HNJ72" s="77"/>
      <c r="HNK72" s="77"/>
      <c r="HNL72" s="77"/>
      <c r="HNM72" s="77"/>
      <c r="HNN72" s="77"/>
      <c r="HNO72" s="77"/>
      <c r="HNP72" s="77"/>
      <c r="HNQ72" s="77"/>
      <c r="HNR72" s="77"/>
      <c r="HNS72" s="77"/>
      <c r="HNT72" s="77"/>
      <c r="HNU72" s="77"/>
      <c r="HNV72" s="77"/>
      <c r="HNW72" s="77"/>
      <c r="HNX72" s="77"/>
      <c r="HNY72" s="77"/>
      <c r="HNZ72" s="77"/>
      <c r="HOA72" s="77"/>
      <c r="HOB72" s="77"/>
      <c r="HOC72" s="77"/>
      <c r="HOD72" s="77"/>
      <c r="HOE72" s="77"/>
      <c r="HOF72" s="77"/>
      <c r="HOG72" s="77"/>
      <c r="HOH72" s="77"/>
      <c r="HOI72" s="77"/>
      <c r="HOJ72" s="77"/>
      <c r="HOK72" s="77"/>
      <c r="HOL72" s="77"/>
      <c r="HOM72" s="77"/>
      <c r="HON72" s="77"/>
      <c r="HOO72" s="77"/>
      <c r="HOP72" s="77"/>
      <c r="HOQ72" s="77"/>
      <c r="HOR72" s="77"/>
      <c r="HOS72" s="77"/>
      <c r="HOT72" s="77"/>
      <c r="HOU72" s="77"/>
      <c r="HOV72" s="77"/>
      <c r="HOW72" s="77"/>
      <c r="HOX72" s="77"/>
      <c r="HOY72" s="77"/>
      <c r="HOZ72" s="77"/>
      <c r="HPA72" s="77"/>
      <c r="HPB72" s="77"/>
      <c r="HPC72" s="77"/>
      <c r="HPD72" s="77"/>
      <c r="HPE72" s="77"/>
      <c r="HPF72" s="77"/>
      <c r="HPG72" s="77"/>
      <c r="HPH72" s="77"/>
      <c r="HPI72" s="77"/>
      <c r="HPJ72" s="77"/>
      <c r="HPK72" s="77"/>
      <c r="HPL72" s="77"/>
      <c r="HPM72" s="77"/>
      <c r="HPN72" s="77"/>
      <c r="HPO72" s="77"/>
      <c r="HPP72" s="77"/>
      <c r="HPQ72" s="77"/>
      <c r="HPR72" s="77"/>
      <c r="HPS72" s="77"/>
      <c r="HPT72" s="77"/>
      <c r="HPU72" s="77"/>
      <c r="HPV72" s="77"/>
      <c r="HPW72" s="77"/>
      <c r="HPX72" s="77"/>
      <c r="HPY72" s="77"/>
      <c r="HPZ72" s="77"/>
      <c r="HQA72" s="77"/>
      <c r="HQB72" s="77"/>
      <c r="HQC72" s="77"/>
      <c r="HQD72" s="77"/>
      <c r="HQE72" s="77"/>
      <c r="HQF72" s="77"/>
      <c r="HQG72" s="77"/>
      <c r="HQH72" s="77"/>
      <c r="HQI72" s="77"/>
      <c r="HQJ72" s="77"/>
      <c r="HQK72" s="77"/>
      <c r="HQL72" s="77"/>
      <c r="HQM72" s="77"/>
      <c r="HQN72" s="77"/>
      <c r="HQO72" s="77"/>
      <c r="HQP72" s="77"/>
      <c r="HQQ72" s="77"/>
      <c r="HQR72" s="77"/>
      <c r="HQS72" s="77"/>
      <c r="HQT72" s="77"/>
      <c r="HQU72" s="77"/>
      <c r="HQV72" s="77"/>
      <c r="HQW72" s="77"/>
      <c r="HQX72" s="77"/>
      <c r="HQY72" s="77"/>
      <c r="HQZ72" s="77"/>
      <c r="HRA72" s="77"/>
      <c r="HRB72" s="77"/>
      <c r="HRC72" s="77"/>
      <c r="HRD72" s="77"/>
      <c r="HRE72" s="77"/>
      <c r="HRF72" s="77"/>
      <c r="HRG72" s="77"/>
      <c r="HRH72" s="77"/>
      <c r="HRI72" s="77"/>
      <c r="HRJ72" s="77"/>
      <c r="HRK72" s="77"/>
      <c r="HRL72" s="77"/>
      <c r="HRM72" s="77"/>
      <c r="HRN72" s="77"/>
      <c r="HRO72" s="77"/>
      <c r="HRP72" s="77"/>
      <c r="HRQ72" s="77"/>
      <c r="HRR72" s="77"/>
      <c r="HRS72" s="77"/>
      <c r="HRT72" s="77"/>
      <c r="HRU72" s="77"/>
      <c r="HRV72" s="77"/>
      <c r="HRW72" s="77"/>
      <c r="HRX72" s="77"/>
      <c r="HRY72" s="77"/>
      <c r="HRZ72" s="77"/>
      <c r="HSA72" s="77"/>
      <c r="HSB72" s="77"/>
      <c r="HSC72" s="77"/>
      <c r="HSD72" s="77"/>
      <c r="HSE72" s="77"/>
      <c r="HSF72" s="77"/>
      <c r="HSG72" s="77"/>
      <c r="HSH72" s="77"/>
      <c r="HSI72" s="77"/>
      <c r="HSJ72" s="77"/>
      <c r="HSK72" s="77"/>
      <c r="HSL72" s="77"/>
      <c r="HSM72" s="77"/>
      <c r="HSN72" s="77"/>
      <c r="HSO72" s="77"/>
      <c r="HSP72" s="77"/>
      <c r="HSQ72" s="77"/>
      <c r="HSR72" s="77"/>
      <c r="HSS72" s="77"/>
      <c r="HST72" s="77"/>
      <c r="HSU72" s="77"/>
      <c r="HSV72" s="77"/>
      <c r="HSW72" s="77"/>
      <c r="HSX72" s="77"/>
      <c r="HSY72" s="77"/>
      <c r="HSZ72" s="77"/>
      <c r="HTA72" s="77"/>
      <c r="HTB72" s="77"/>
      <c r="HTC72" s="77"/>
      <c r="HTD72" s="77"/>
      <c r="HTE72" s="77"/>
      <c r="HTF72" s="77"/>
      <c r="HTG72" s="77"/>
      <c r="HTH72" s="77"/>
      <c r="HTI72" s="77"/>
      <c r="HTJ72" s="77"/>
      <c r="HTK72" s="77"/>
      <c r="HTL72" s="77"/>
      <c r="HTM72" s="77"/>
      <c r="HTN72" s="77"/>
      <c r="HTO72" s="77"/>
      <c r="HTP72" s="77"/>
      <c r="HTQ72" s="77"/>
      <c r="HTR72" s="77"/>
      <c r="HTS72" s="77"/>
      <c r="HTT72" s="77"/>
      <c r="HTU72" s="77"/>
      <c r="HTV72" s="77"/>
      <c r="HTW72" s="77"/>
      <c r="HTX72" s="77"/>
      <c r="HTY72" s="77"/>
      <c r="HTZ72" s="77"/>
      <c r="HUA72" s="77"/>
      <c r="HUB72" s="77"/>
      <c r="HUC72" s="77"/>
      <c r="HUD72" s="77"/>
      <c r="HUE72" s="77"/>
      <c r="HUF72" s="77"/>
      <c r="HUG72" s="77"/>
      <c r="HUH72" s="77"/>
      <c r="HUI72" s="77"/>
      <c r="HUJ72" s="77"/>
      <c r="HUK72" s="77"/>
      <c r="HUL72" s="77"/>
      <c r="HUM72" s="77"/>
      <c r="HUN72" s="77"/>
      <c r="HUO72" s="77"/>
      <c r="HUP72" s="77"/>
      <c r="HUQ72" s="77"/>
      <c r="HUR72" s="77"/>
      <c r="HUS72" s="77"/>
      <c r="HUT72" s="77"/>
      <c r="HUU72" s="77"/>
      <c r="HUV72" s="77"/>
      <c r="HUW72" s="77"/>
      <c r="HUX72" s="77"/>
      <c r="HUY72" s="77"/>
      <c r="HUZ72" s="77"/>
      <c r="HVA72" s="77"/>
      <c r="HVB72" s="77"/>
      <c r="HVC72" s="77"/>
      <c r="HVD72" s="77"/>
      <c r="HVE72" s="77"/>
      <c r="HVF72" s="77"/>
      <c r="HVG72" s="77"/>
      <c r="HVH72" s="77"/>
      <c r="HVI72" s="77"/>
      <c r="HVJ72" s="77"/>
      <c r="HVK72" s="77"/>
      <c r="HVL72" s="77"/>
      <c r="HVM72" s="77"/>
      <c r="HVN72" s="77"/>
      <c r="HVO72" s="77"/>
      <c r="HVP72" s="77"/>
      <c r="HVQ72" s="77"/>
      <c r="HVR72" s="77"/>
      <c r="HVS72" s="77"/>
      <c r="HVT72" s="77"/>
      <c r="HVU72" s="77"/>
      <c r="HVV72" s="77"/>
      <c r="HVW72" s="77"/>
      <c r="HVX72" s="77"/>
      <c r="HVY72" s="77"/>
      <c r="HVZ72" s="77"/>
      <c r="HWA72" s="77"/>
      <c r="HWB72" s="77"/>
      <c r="HWC72" s="77"/>
      <c r="HWD72" s="77"/>
      <c r="HWE72" s="77"/>
      <c r="HWF72" s="77"/>
      <c r="HWG72" s="77"/>
      <c r="HWH72" s="77"/>
      <c r="HWI72" s="77"/>
      <c r="HWJ72" s="77"/>
      <c r="HWK72" s="77"/>
      <c r="HWL72" s="77"/>
      <c r="HWM72" s="77"/>
      <c r="HWN72" s="77"/>
      <c r="HWO72" s="77"/>
      <c r="HWP72" s="77"/>
      <c r="HWQ72" s="77"/>
      <c r="HWR72" s="77"/>
      <c r="HWS72" s="77"/>
      <c r="HWT72" s="77"/>
      <c r="HWU72" s="77"/>
      <c r="HWV72" s="77"/>
      <c r="HWW72" s="77"/>
      <c r="HWX72" s="77"/>
      <c r="HWY72" s="77"/>
      <c r="HWZ72" s="77"/>
      <c r="HXA72" s="77"/>
      <c r="HXB72" s="77"/>
      <c r="HXC72" s="77"/>
      <c r="HXD72" s="77"/>
      <c r="HXE72" s="77"/>
      <c r="HXF72" s="77"/>
      <c r="HXG72" s="77"/>
      <c r="HXH72" s="77"/>
      <c r="HXI72" s="77"/>
      <c r="HXJ72" s="77"/>
      <c r="HXK72" s="77"/>
      <c r="HXL72" s="77"/>
      <c r="HXM72" s="77"/>
      <c r="HXN72" s="77"/>
      <c r="HXO72" s="77"/>
      <c r="HXP72" s="77"/>
      <c r="HXQ72" s="77"/>
      <c r="HXR72" s="77"/>
      <c r="HXS72" s="77"/>
      <c r="HXT72" s="77"/>
      <c r="HXU72" s="77"/>
      <c r="HXV72" s="77"/>
      <c r="HXW72" s="77"/>
      <c r="HXX72" s="77"/>
      <c r="HXY72" s="77"/>
      <c r="HXZ72" s="77"/>
      <c r="HYA72" s="77"/>
      <c r="HYB72" s="77"/>
      <c r="HYC72" s="77"/>
      <c r="HYD72" s="77"/>
      <c r="HYE72" s="77"/>
      <c r="HYF72" s="77"/>
      <c r="HYG72" s="77"/>
      <c r="HYH72" s="77"/>
      <c r="HYI72" s="77"/>
      <c r="HYJ72" s="77"/>
      <c r="HYK72" s="77"/>
      <c r="HYL72" s="77"/>
      <c r="HYM72" s="77"/>
      <c r="HYN72" s="77"/>
      <c r="HYO72" s="77"/>
      <c r="HYP72" s="77"/>
      <c r="HYQ72" s="77"/>
      <c r="HYR72" s="77"/>
      <c r="HYS72" s="77"/>
      <c r="HYT72" s="77"/>
      <c r="HYU72" s="77"/>
      <c r="HYV72" s="77"/>
      <c r="HYW72" s="77"/>
      <c r="HYX72" s="77"/>
      <c r="HYY72" s="77"/>
      <c r="HYZ72" s="77"/>
      <c r="HZA72" s="77"/>
      <c r="HZB72" s="77"/>
      <c r="HZC72" s="77"/>
      <c r="HZD72" s="77"/>
      <c r="HZE72" s="77"/>
      <c r="HZF72" s="77"/>
      <c r="HZG72" s="77"/>
      <c r="HZH72" s="77"/>
      <c r="HZI72" s="77"/>
      <c r="HZJ72" s="77"/>
      <c r="HZK72" s="77"/>
      <c r="HZL72" s="77"/>
      <c r="HZM72" s="77"/>
      <c r="HZN72" s="77"/>
      <c r="HZO72" s="77"/>
      <c r="HZP72" s="77"/>
      <c r="HZQ72" s="77"/>
      <c r="HZR72" s="77"/>
      <c r="HZS72" s="77"/>
      <c r="HZT72" s="77"/>
      <c r="HZU72" s="77"/>
      <c r="HZV72" s="77"/>
      <c r="HZW72" s="77"/>
      <c r="HZX72" s="77"/>
      <c r="HZY72" s="77"/>
      <c r="HZZ72" s="77"/>
      <c r="IAA72" s="77"/>
      <c r="IAB72" s="77"/>
      <c r="IAC72" s="77"/>
      <c r="IAD72" s="77"/>
      <c r="IAE72" s="77"/>
      <c r="IAF72" s="77"/>
      <c r="IAG72" s="77"/>
      <c r="IAH72" s="77"/>
      <c r="IAI72" s="77"/>
      <c r="IAJ72" s="77"/>
      <c r="IAK72" s="77"/>
      <c r="IAL72" s="77"/>
      <c r="IAM72" s="77"/>
      <c r="IAN72" s="77"/>
      <c r="IAO72" s="77"/>
      <c r="IAP72" s="77"/>
      <c r="IAQ72" s="77"/>
      <c r="IAR72" s="77"/>
      <c r="IAS72" s="77"/>
      <c r="IAT72" s="77"/>
      <c r="IAU72" s="77"/>
      <c r="IAV72" s="77"/>
      <c r="IAW72" s="77"/>
      <c r="IAX72" s="77"/>
      <c r="IAY72" s="77"/>
      <c r="IAZ72" s="77"/>
      <c r="IBA72" s="77"/>
      <c r="IBB72" s="77"/>
      <c r="IBC72" s="77"/>
      <c r="IBD72" s="77"/>
      <c r="IBE72" s="77"/>
      <c r="IBF72" s="77"/>
      <c r="IBG72" s="77"/>
      <c r="IBH72" s="77"/>
      <c r="IBI72" s="77"/>
      <c r="IBJ72" s="77"/>
      <c r="IBK72" s="77"/>
      <c r="IBL72" s="77"/>
      <c r="IBM72" s="77"/>
      <c r="IBN72" s="77"/>
      <c r="IBO72" s="77"/>
      <c r="IBP72" s="77"/>
      <c r="IBQ72" s="77"/>
      <c r="IBR72" s="77"/>
      <c r="IBS72" s="77"/>
      <c r="IBT72" s="77"/>
      <c r="IBU72" s="77"/>
      <c r="IBV72" s="77"/>
      <c r="IBW72" s="77"/>
      <c r="IBX72" s="77"/>
      <c r="IBY72" s="77"/>
      <c r="IBZ72" s="77"/>
      <c r="ICA72" s="77"/>
      <c r="ICB72" s="77"/>
      <c r="ICC72" s="77"/>
      <c r="ICD72" s="77"/>
      <c r="ICE72" s="77"/>
      <c r="ICF72" s="77"/>
      <c r="ICG72" s="77"/>
      <c r="ICH72" s="77"/>
      <c r="ICI72" s="77"/>
      <c r="ICJ72" s="77"/>
      <c r="ICK72" s="77"/>
      <c r="ICL72" s="77"/>
      <c r="ICM72" s="77"/>
      <c r="ICN72" s="77"/>
      <c r="ICO72" s="77"/>
      <c r="ICP72" s="77"/>
      <c r="ICQ72" s="77"/>
      <c r="ICR72" s="77"/>
      <c r="ICS72" s="77"/>
      <c r="ICT72" s="77"/>
      <c r="ICU72" s="77"/>
      <c r="ICV72" s="77"/>
      <c r="ICW72" s="77"/>
      <c r="ICX72" s="77"/>
      <c r="ICY72" s="77"/>
      <c r="ICZ72" s="77"/>
      <c r="IDA72" s="77"/>
      <c r="IDB72" s="77"/>
      <c r="IDC72" s="77"/>
      <c r="IDD72" s="77"/>
      <c r="IDE72" s="77"/>
      <c r="IDF72" s="77"/>
      <c r="IDG72" s="77"/>
      <c r="IDH72" s="77"/>
      <c r="IDI72" s="77"/>
      <c r="IDJ72" s="77"/>
      <c r="IDK72" s="77"/>
      <c r="IDL72" s="77"/>
      <c r="IDM72" s="77"/>
      <c r="IDN72" s="77"/>
      <c r="IDO72" s="77"/>
      <c r="IDP72" s="77"/>
      <c r="IDQ72" s="77"/>
      <c r="IDR72" s="77"/>
      <c r="IDS72" s="77"/>
      <c r="IDT72" s="77"/>
      <c r="IDU72" s="77"/>
      <c r="IDV72" s="77"/>
      <c r="IDW72" s="77"/>
      <c r="IDX72" s="77"/>
      <c r="IDY72" s="77"/>
      <c r="IDZ72" s="77"/>
      <c r="IEA72" s="77"/>
      <c r="IEB72" s="77"/>
      <c r="IEC72" s="77"/>
      <c r="IED72" s="77"/>
      <c r="IEE72" s="77"/>
      <c r="IEF72" s="77"/>
      <c r="IEG72" s="77"/>
      <c r="IEH72" s="77"/>
      <c r="IEI72" s="77"/>
      <c r="IEJ72" s="77"/>
      <c r="IEK72" s="77"/>
      <c r="IEL72" s="77"/>
      <c r="IEM72" s="77"/>
      <c r="IEN72" s="77"/>
      <c r="IEO72" s="77"/>
      <c r="IEP72" s="77"/>
      <c r="IEQ72" s="77"/>
      <c r="IER72" s="77"/>
      <c r="IES72" s="77"/>
      <c r="IET72" s="77"/>
      <c r="IEU72" s="77"/>
      <c r="IEV72" s="77"/>
      <c r="IEW72" s="77"/>
      <c r="IEX72" s="77"/>
      <c r="IEY72" s="77"/>
      <c r="IEZ72" s="77"/>
      <c r="IFA72" s="77"/>
      <c r="IFB72" s="77"/>
      <c r="IFC72" s="77"/>
      <c r="IFD72" s="77"/>
      <c r="IFE72" s="77"/>
      <c r="IFF72" s="77"/>
      <c r="IFG72" s="77"/>
      <c r="IFH72" s="77"/>
      <c r="IFI72" s="77"/>
      <c r="IFJ72" s="77"/>
      <c r="IFK72" s="77"/>
      <c r="IFL72" s="77"/>
      <c r="IFM72" s="77"/>
      <c r="IFN72" s="77"/>
      <c r="IFO72" s="77"/>
      <c r="IFP72" s="77"/>
      <c r="IFQ72" s="77"/>
      <c r="IFR72" s="77"/>
      <c r="IFS72" s="77"/>
      <c r="IFT72" s="77"/>
      <c r="IFU72" s="77"/>
      <c r="IFV72" s="77"/>
      <c r="IFW72" s="77"/>
      <c r="IFX72" s="77"/>
      <c r="IFY72" s="77"/>
      <c r="IFZ72" s="77"/>
      <c r="IGA72" s="77"/>
      <c r="IGB72" s="77"/>
      <c r="IGC72" s="77"/>
      <c r="IGD72" s="77"/>
      <c r="IGE72" s="77"/>
      <c r="IGF72" s="77"/>
      <c r="IGG72" s="77"/>
      <c r="IGH72" s="77"/>
      <c r="IGI72" s="77"/>
      <c r="IGJ72" s="77"/>
      <c r="IGK72" s="77"/>
      <c r="IGL72" s="77"/>
      <c r="IGM72" s="77"/>
      <c r="IGN72" s="77"/>
      <c r="IGO72" s="77"/>
      <c r="IGP72" s="77"/>
      <c r="IGQ72" s="77"/>
      <c r="IGR72" s="77"/>
      <c r="IGS72" s="77"/>
      <c r="IGT72" s="77"/>
      <c r="IGU72" s="77"/>
      <c r="IGV72" s="77"/>
      <c r="IGW72" s="77"/>
      <c r="IGX72" s="77"/>
      <c r="IGY72" s="77"/>
      <c r="IGZ72" s="77"/>
      <c r="IHA72" s="77"/>
      <c r="IHB72" s="77"/>
      <c r="IHC72" s="77"/>
      <c r="IHD72" s="77"/>
      <c r="IHE72" s="77"/>
      <c r="IHF72" s="77"/>
      <c r="IHG72" s="77"/>
      <c r="IHH72" s="77"/>
      <c r="IHI72" s="77"/>
      <c r="IHJ72" s="77"/>
      <c r="IHK72" s="77"/>
      <c r="IHL72" s="77"/>
      <c r="IHM72" s="77"/>
      <c r="IHN72" s="77"/>
      <c r="IHO72" s="77"/>
      <c r="IHP72" s="77"/>
      <c r="IHQ72" s="77"/>
      <c r="IHR72" s="77"/>
      <c r="IHS72" s="77"/>
      <c r="IHT72" s="77"/>
      <c r="IHU72" s="77"/>
      <c r="IHV72" s="77"/>
      <c r="IHW72" s="77"/>
      <c r="IHX72" s="77"/>
      <c r="IHY72" s="77"/>
      <c r="IHZ72" s="77"/>
      <c r="IIA72" s="77"/>
      <c r="IIB72" s="77"/>
      <c r="IIC72" s="77"/>
      <c r="IID72" s="77"/>
      <c r="IIE72" s="77"/>
      <c r="IIF72" s="77"/>
      <c r="IIG72" s="77"/>
      <c r="IIH72" s="77"/>
      <c r="III72" s="77"/>
      <c r="IIJ72" s="77"/>
      <c r="IIK72" s="77"/>
      <c r="IIL72" s="77"/>
      <c r="IIM72" s="77"/>
      <c r="IIN72" s="77"/>
      <c r="IIO72" s="77"/>
      <c r="IIP72" s="77"/>
      <c r="IIQ72" s="77"/>
      <c r="IIR72" s="77"/>
      <c r="IIS72" s="77"/>
      <c r="IIT72" s="77"/>
      <c r="IIU72" s="77"/>
      <c r="IIV72" s="77"/>
      <c r="IIW72" s="77"/>
      <c r="IIX72" s="77"/>
      <c r="IIY72" s="77"/>
      <c r="IIZ72" s="77"/>
      <c r="IJA72" s="77"/>
      <c r="IJB72" s="77"/>
      <c r="IJC72" s="77"/>
      <c r="IJD72" s="77"/>
      <c r="IJE72" s="77"/>
      <c r="IJF72" s="77"/>
      <c r="IJG72" s="77"/>
      <c r="IJH72" s="77"/>
      <c r="IJI72" s="77"/>
      <c r="IJJ72" s="77"/>
      <c r="IJK72" s="77"/>
      <c r="IJL72" s="77"/>
      <c r="IJM72" s="77"/>
      <c r="IJN72" s="77"/>
      <c r="IJO72" s="77"/>
      <c r="IJP72" s="77"/>
      <c r="IJQ72" s="77"/>
      <c r="IJR72" s="77"/>
      <c r="IJS72" s="77"/>
      <c r="IJT72" s="77"/>
      <c r="IJU72" s="77"/>
      <c r="IJV72" s="77"/>
      <c r="IJW72" s="77"/>
      <c r="IJX72" s="77"/>
      <c r="IJY72" s="77"/>
      <c r="IJZ72" s="77"/>
      <c r="IKA72" s="77"/>
      <c r="IKB72" s="77"/>
      <c r="IKC72" s="77"/>
      <c r="IKD72" s="77"/>
      <c r="IKE72" s="77"/>
      <c r="IKF72" s="77"/>
      <c r="IKG72" s="77"/>
      <c r="IKH72" s="77"/>
      <c r="IKI72" s="77"/>
      <c r="IKJ72" s="77"/>
      <c r="IKK72" s="77"/>
      <c r="IKL72" s="77"/>
      <c r="IKM72" s="77"/>
      <c r="IKN72" s="77"/>
      <c r="IKO72" s="77"/>
      <c r="IKP72" s="77"/>
      <c r="IKQ72" s="77"/>
      <c r="IKR72" s="77"/>
      <c r="IKS72" s="77"/>
      <c r="IKT72" s="77"/>
      <c r="IKU72" s="77"/>
      <c r="IKV72" s="77"/>
      <c r="IKW72" s="77"/>
      <c r="IKX72" s="77"/>
      <c r="IKY72" s="77"/>
      <c r="IKZ72" s="77"/>
      <c r="ILA72" s="77"/>
      <c r="ILB72" s="77"/>
      <c r="ILC72" s="77"/>
      <c r="ILD72" s="77"/>
      <c r="ILE72" s="77"/>
      <c r="ILF72" s="77"/>
      <c r="ILG72" s="77"/>
      <c r="ILH72" s="77"/>
      <c r="ILI72" s="77"/>
      <c r="ILJ72" s="77"/>
      <c r="ILK72" s="77"/>
      <c r="ILL72" s="77"/>
      <c r="ILM72" s="77"/>
      <c r="ILN72" s="77"/>
      <c r="ILO72" s="77"/>
      <c r="ILP72" s="77"/>
      <c r="ILQ72" s="77"/>
      <c r="ILR72" s="77"/>
      <c r="ILS72" s="77"/>
      <c r="ILT72" s="77"/>
      <c r="ILU72" s="77"/>
      <c r="ILV72" s="77"/>
      <c r="ILW72" s="77"/>
      <c r="ILX72" s="77"/>
      <c r="ILY72" s="77"/>
      <c r="ILZ72" s="77"/>
      <c r="IMA72" s="77"/>
      <c r="IMB72" s="77"/>
      <c r="IMC72" s="77"/>
      <c r="IMD72" s="77"/>
      <c r="IME72" s="77"/>
      <c r="IMF72" s="77"/>
      <c r="IMG72" s="77"/>
      <c r="IMH72" s="77"/>
      <c r="IMI72" s="77"/>
      <c r="IMJ72" s="77"/>
      <c r="IMK72" s="77"/>
      <c r="IML72" s="77"/>
      <c r="IMM72" s="77"/>
      <c r="IMN72" s="77"/>
      <c r="IMO72" s="77"/>
      <c r="IMP72" s="77"/>
      <c r="IMQ72" s="77"/>
      <c r="IMR72" s="77"/>
      <c r="IMS72" s="77"/>
      <c r="IMT72" s="77"/>
      <c r="IMU72" s="77"/>
      <c r="IMV72" s="77"/>
      <c r="IMW72" s="77"/>
      <c r="IMX72" s="77"/>
      <c r="IMY72" s="77"/>
      <c r="IMZ72" s="77"/>
      <c r="INA72" s="77"/>
      <c r="INB72" s="77"/>
      <c r="INC72" s="77"/>
      <c r="IND72" s="77"/>
      <c r="INE72" s="77"/>
      <c r="INF72" s="77"/>
      <c r="ING72" s="77"/>
      <c r="INH72" s="77"/>
      <c r="INI72" s="77"/>
      <c r="INJ72" s="77"/>
      <c r="INK72" s="77"/>
      <c r="INL72" s="77"/>
      <c r="INM72" s="77"/>
      <c r="INN72" s="77"/>
      <c r="INO72" s="77"/>
      <c r="INP72" s="77"/>
      <c r="INQ72" s="77"/>
      <c r="INR72" s="77"/>
      <c r="INS72" s="77"/>
      <c r="INT72" s="77"/>
      <c r="INU72" s="77"/>
      <c r="INV72" s="77"/>
      <c r="INW72" s="77"/>
      <c r="INX72" s="77"/>
      <c r="INY72" s="77"/>
      <c r="INZ72" s="77"/>
      <c r="IOA72" s="77"/>
      <c r="IOB72" s="77"/>
      <c r="IOC72" s="77"/>
      <c r="IOD72" s="77"/>
      <c r="IOE72" s="77"/>
      <c r="IOF72" s="77"/>
      <c r="IOG72" s="77"/>
      <c r="IOH72" s="77"/>
      <c r="IOI72" s="77"/>
      <c r="IOJ72" s="77"/>
      <c r="IOK72" s="77"/>
      <c r="IOL72" s="77"/>
      <c r="IOM72" s="77"/>
      <c r="ION72" s="77"/>
      <c r="IOO72" s="77"/>
      <c r="IOP72" s="77"/>
      <c r="IOQ72" s="77"/>
      <c r="IOR72" s="77"/>
      <c r="IOS72" s="77"/>
      <c r="IOT72" s="77"/>
      <c r="IOU72" s="77"/>
      <c r="IOV72" s="77"/>
      <c r="IOW72" s="77"/>
      <c r="IOX72" s="77"/>
      <c r="IOY72" s="77"/>
      <c r="IOZ72" s="77"/>
      <c r="IPA72" s="77"/>
      <c r="IPB72" s="77"/>
      <c r="IPC72" s="77"/>
      <c r="IPD72" s="77"/>
      <c r="IPE72" s="77"/>
      <c r="IPF72" s="77"/>
      <c r="IPG72" s="77"/>
      <c r="IPH72" s="77"/>
      <c r="IPI72" s="77"/>
      <c r="IPJ72" s="77"/>
      <c r="IPK72" s="77"/>
      <c r="IPL72" s="77"/>
      <c r="IPM72" s="77"/>
      <c r="IPN72" s="77"/>
      <c r="IPO72" s="77"/>
      <c r="IPP72" s="77"/>
      <c r="IPQ72" s="77"/>
      <c r="IPR72" s="77"/>
      <c r="IPS72" s="77"/>
      <c r="IPT72" s="77"/>
      <c r="IPU72" s="77"/>
      <c r="IPV72" s="77"/>
      <c r="IPW72" s="77"/>
      <c r="IPX72" s="77"/>
      <c r="IPY72" s="77"/>
      <c r="IPZ72" s="77"/>
      <c r="IQA72" s="77"/>
      <c r="IQB72" s="77"/>
      <c r="IQC72" s="77"/>
      <c r="IQD72" s="77"/>
      <c r="IQE72" s="77"/>
      <c r="IQF72" s="77"/>
      <c r="IQG72" s="77"/>
      <c r="IQH72" s="77"/>
      <c r="IQI72" s="77"/>
      <c r="IQJ72" s="77"/>
      <c r="IQK72" s="77"/>
      <c r="IQL72" s="77"/>
      <c r="IQM72" s="77"/>
      <c r="IQN72" s="77"/>
      <c r="IQO72" s="77"/>
      <c r="IQP72" s="77"/>
      <c r="IQQ72" s="77"/>
      <c r="IQR72" s="77"/>
      <c r="IQS72" s="77"/>
      <c r="IQT72" s="77"/>
      <c r="IQU72" s="77"/>
      <c r="IQV72" s="77"/>
      <c r="IQW72" s="77"/>
      <c r="IQX72" s="77"/>
      <c r="IQY72" s="77"/>
      <c r="IQZ72" s="77"/>
      <c r="IRA72" s="77"/>
      <c r="IRB72" s="77"/>
      <c r="IRC72" s="77"/>
      <c r="IRD72" s="77"/>
      <c r="IRE72" s="77"/>
      <c r="IRF72" s="77"/>
      <c r="IRG72" s="77"/>
      <c r="IRH72" s="77"/>
      <c r="IRI72" s="77"/>
      <c r="IRJ72" s="77"/>
      <c r="IRK72" s="77"/>
      <c r="IRL72" s="77"/>
      <c r="IRM72" s="77"/>
      <c r="IRN72" s="77"/>
      <c r="IRO72" s="77"/>
      <c r="IRP72" s="77"/>
      <c r="IRQ72" s="77"/>
      <c r="IRR72" s="77"/>
      <c r="IRS72" s="77"/>
      <c r="IRT72" s="77"/>
      <c r="IRU72" s="77"/>
      <c r="IRV72" s="77"/>
      <c r="IRW72" s="77"/>
      <c r="IRX72" s="77"/>
      <c r="IRY72" s="77"/>
      <c r="IRZ72" s="77"/>
      <c r="ISA72" s="77"/>
      <c r="ISB72" s="77"/>
      <c r="ISC72" s="77"/>
      <c r="ISD72" s="77"/>
      <c r="ISE72" s="77"/>
      <c r="ISF72" s="77"/>
      <c r="ISG72" s="77"/>
      <c r="ISH72" s="77"/>
      <c r="ISI72" s="77"/>
      <c r="ISJ72" s="77"/>
      <c r="ISK72" s="77"/>
      <c r="ISL72" s="77"/>
      <c r="ISM72" s="77"/>
      <c r="ISN72" s="77"/>
      <c r="ISO72" s="77"/>
      <c r="ISP72" s="77"/>
      <c r="ISQ72" s="77"/>
      <c r="ISR72" s="77"/>
      <c r="ISS72" s="77"/>
      <c r="IST72" s="77"/>
      <c r="ISU72" s="77"/>
      <c r="ISV72" s="77"/>
      <c r="ISW72" s="77"/>
      <c r="ISX72" s="77"/>
      <c r="ISY72" s="77"/>
      <c r="ISZ72" s="77"/>
      <c r="ITA72" s="77"/>
      <c r="ITB72" s="77"/>
      <c r="ITC72" s="77"/>
      <c r="ITD72" s="77"/>
      <c r="ITE72" s="77"/>
      <c r="ITF72" s="77"/>
      <c r="ITG72" s="77"/>
      <c r="ITH72" s="77"/>
      <c r="ITI72" s="77"/>
      <c r="ITJ72" s="77"/>
      <c r="ITK72" s="77"/>
      <c r="ITL72" s="77"/>
      <c r="ITM72" s="77"/>
      <c r="ITN72" s="77"/>
      <c r="ITO72" s="77"/>
      <c r="ITP72" s="77"/>
      <c r="ITQ72" s="77"/>
      <c r="ITR72" s="77"/>
      <c r="ITS72" s="77"/>
      <c r="ITT72" s="77"/>
      <c r="ITU72" s="77"/>
      <c r="ITV72" s="77"/>
      <c r="ITW72" s="77"/>
      <c r="ITX72" s="77"/>
      <c r="ITY72" s="77"/>
      <c r="ITZ72" s="77"/>
      <c r="IUA72" s="77"/>
      <c r="IUB72" s="77"/>
      <c r="IUC72" s="77"/>
      <c r="IUD72" s="77"/>
      <c r="IUE72" s="77"/>
      <c r="IUF72" s="77"/>
      <c r="IUG72" s="77"/>
      <c r="IUH72" s="77"/>
      <c r="IUI72" s="77"/>
      <c r="IUJ72" s="77"/>
      <c r="IUK72" s="77"/>
      <c r="IUL72" s="77"/>
      <c r="IUM72" s="77"/>
      <c r="IUN72" s="77"/>
      <c r="IUO72" s="77"/>
      <c r="IUP72" s="77"/>
      <c r="IUQ72" s="77"/>
      <c r="IUR72" s="77"/>
      <c r="IUS72" s="77"/>
      <c r="IUT72" s="77"/>
      <c r="IUU72" s="77"/>
      <c r="IUV72" s="77"/>
      <c r="IUW72" s="77"/>
      <c r="IUX72" s="77"/>
      <c r="IUY72" s="77"/>
      <c r="IUZ72" s="77"/>
      <c r="IVA72" s="77"/>
      <c r="IVB72" s="77"/>
      <c r="IVC72" s="77"/>
      <c r="IVD72" s="77"/>
      <c r="IVE72" s="77"/>
      <c r="IVF72" s="77"/>
      <c r="IVG72" s="77"/>
      <c r="IVH72" s="77"/>
      <c r="IVI72" s="77"/>
      <c r="IVJ72" s="77"/>
      <c r="IVK72" s="77"/>
      <c r="IVL72" s="77"/>
      <c r="IVM72" s="77"/>
      <c r="IVN72" s="77"/>
      <c r="IVO72" s="77"/>
      <c r="IVP72" s="77"/>
      <c r="IVQ72" s="77"/>
      <c r="IVR72" s="77"/>
      <c r="IVS72" s="77"/>
      <c r="IVT72" s="77"/>
      <c r="IVU72" s="77"/>
      <c r="IVV72" s="77"/>
      <c r="IVW72" s="77"/>
      <c r="IVX72" s="77"/>
      <c r="IVY72" s="77"/>
      <c r="IVZ72" s="77"/>
      <c r="IWA72" s="77"/>
      <c r="IWB72" s="77"/>
      <c r="IWC72" s="77"/>
      <c r="IWD72" s="77"/>
      <c r="IWE72" s="77"/>
      <c r="IWF72" s="77"/>
      <c r="IWG72" s="77"/>
      <c r="IWH72" s="77"/>
      <c r="IWI72" s="77"/>
      <c r="IWJ72" s="77"/>
      <c r="IWK72" s="77"/>
      <c r="IWL72" s="77"/>
      <c r="IWM72" s="77"/>
      <c r="IWN72" s="77"/>
      <c r="IWO72" s="77"/>
      <c r="IWP72" s="77"/>
      <c r="IWQ72" s="77"/>
      <c r="IWR72" s="77"/>
      <c r="IWS72" s="77"/>
      <c r="IWT72" s="77"/>
      <c r="IWU72" s="77"/>
      <c r="IWV72" s="77"/>
      <c r="IWW72" s="77"/>
      <c r="IWX72" s="77"/>
      <c r="IWY72" s="77"/>
      <c r="IWZ72" s="77"/>
      <c r="IXA72" s="77"/>
      <c r="IXB72" s="77"/>
      <c r="IXC72" s="77"/>
      <c r="IXD72" s="77"/>
      <c r="IXE72" s="77"/>
      <c r="IXF72" s="77"/>
      <c r="IXG72" s="77"/>
      <c r="IXH72" s="77"/>
      <c r="IXI72" s="77"/>
      <c r="IXJ72" s="77"/>
      <c r="IXK72" s="77"/>
      <c r="IXL72" s="77"/>
      <c r="IXM72" s="77"/>
      <c r="IXN72" s="77"/>
      <c r="IXO72" s="77"/>
      <c r="IXP72" s="77"/>
      <c r="IXQ72" s="77"/>
      <c r="IXR72" s="77"/>
      <c r="IXS72" s="77"/>
      <c r="IXT72" s="77"/>
      <c r="IXU72" s="77"/>
      <c r="IXV72" s="77"/>
      <c r="IXW72" s="77"/>
      <c r="IXX72" s="77"/>
      <c r="IXY72" s="77"/>
      <c r="IXZ72" s="77"/>
      <c r="IYA72" s="77"/>
      <c r="IYB72" s="77"/>
      <c r="IYC72" s="77"/>
      <c r="IYD72" s="77"/>
      <c r="IYE72" s="77"/>
      <c r="IYF72" s="77"/>
      <c r="IYG72" s="77"/>
      <c r="IYH72" s="77"/>
      <c r="IYI72" s="77"/>
      <c r="IYJ72" s="77"/>
      <c r="IYK72" s="77"/>
      <c r="IYL72" s="77"/>
      <c r="IYM72" s="77"/>
      <c r="IYN72" s="77"/>
      <c r="IYO72" s="77"/>
      <c r="IYP72" s="77"/>
      <c r="IYQ72" s="77"/>
      <c r="IYR72" s="77"/>
      <c r="IYS72" s="77"/>
      <c r="IYT72" s="77"/>
      <c r="IYU72" s="77"/>
      <c r="IYV72" s="77"/>
      <c r="IYW72" s="77"/>
      <c r="IYX72" s="77"/>
      <c r="IYY72" s="77"/>
      <c r="IYZ72" s="77"/>
      <c r="IZA72" s="77"/>
      <c r="IZB72" s="77"/>
      <c r="IZC72" s="77"/>
      <c r="IZD72" s="77"/>
      <c r="IZE72" s="77"/>
      <c r="IZF72" s="77"/>
      <c r="IZG72" s="77"/>
      <c r="IZH72" s="77"/>
      <c r="IZI72" s="77"/>
      <c r="IZJ72" s="77"/>
      <c r="IZK72" s="77"/>
      <c r="IZL72" s="77"/>
      <c r="IZM72" s="77"/>
      <c r="IZN72" s="77"/>
      <c r="IZO72" s="77"/>
      <c r="IZP72" s="77"/>
      <c r="IZQ72" s="77"/>
      <c r="IZR72" s="77"/>
      <c r="IZS72" s="77"/>
      <c r="IZT72" s="77"/>
      <c r="IZU72" s="77"/>
      <c r="IZV72" s="77"/>
      <c r="IZW72" s="77"/>
      <c r="IZX72" s="77"/>
      <c r="IZY72" s="77"/>
      <c r="IZZ72" s="77"/>
      <c r="JAA72" s="77"/>
      <c r="JAB72" s="77"/>
      <c r="JAC72" s="77"/>
      <c r="JAD72" s="77"/>
      <c r="JAE72" s="77"/>
      <c r="JAF72" s="77"/>
      <c r="JAG72" s="77"/>
      <c r="JAH72" s="77"/>
      <c r="JAI72" s="77"/>
      <c r="JAJ72" s="77"/>
      <c r="JAK72" s="77"/>
      <c r="JAL72" s="77"/>
      <c r="JAM72" s="77"/>
      <c r="JAN72" s="77"/>
      <c r="JAO72" s="77"/>
      <c r="JAP72" s="77"/>
      <c r="JAQ72" s="77"/>
      <c r="JAR72" s="77"/>
      <c r="JAS72" s="77"/>
      <c r="JAT72" s="77"/>
      <c r="JAU72" s="77"/>
      <c r="JAV72" s="77"/>
      <c r="JAW72" s="77"/>
      <c r="JAX72" s="77"/>
      <c r="JAY72" s="77"/>
      <c r="JAZ72" s="77"/>
      <c r="JBA72" s="77"/>
      <c r="JBB72" s="77"/>
      <c r="JBC72" s="77"/>
      <c r="JBD72" s="77"/>
      <c r="JBE72" s="77"/>
      <c r="JBF72" s="77"/>
      <c r="JBG72" s="77"/>
      <c r="JBH72" s="77"/>
      <c r="JBI72" s="77"/>
      <c r="JBJ72" s="77"/>
      <c r="JBK72" s="77"/>
      <c r="JBL72" s="77"/>
      <c r="JBM72" s="77"/>
      <c r="JBN72" s="77"/>
      <c r="JBO72" s="77"/>
      <c r="JBP72" s="77"/>
      <c r="JBQ72" s="77"/>
      <c r="JBR72" s="77"/>
      <c r="JBS72" s="77"/>
      <c r="JBT72" s="77"/>
      <c r="JBU72" s="77"/>
      <c r="JBV72" s="77"/>
      <c r="JBW72" s="77"/>
      <c r="JBX72" s="77"/>
      <c r="JBY72" s="77"/>
      <c r="JBZ72" s="77"/>
      <c r="JCA72" s="77"/>
      <c r="JCB72" s="77"/>
      <c r="JCC72" s="77"/>
      <c r="JCD72" s="77"/>
      <c r="JCE72" s="77"/>
      <c r="JCF72" s="77"/>
      <c r="JCG72" s="77"/>
      <c r="JCH72" s="77"/>
      <c r="JCI72" s="77"/>
      <c r="JCJ72" s="77"/>
      <c r="JCK72" s="77"/>
      <c r="JCL72" s="77"/>
      <c r="JCM72" s="77"/>
      <c r="JCN72" s="77"/>
      <c r="JCO72" s="77"/>
      <c r="JCP72" s="77"/>
      <c r="JCQ72" s="77"/>
      <c r="JCR72" s="77"/>
      <c r="JCS72" s="77"/>
      <c r="JCT72" s="77"/>
      <c r="JCU72" s="77"/>
      <c r="JCV72" s="77"/>
      <c r="JCW72" s="77"/>
      <c r="JCX72" s="77"/>
      <c r="JCY72" s="77"/>
      <c r="JCZ72" s="77"/>
      <c r="JDA72" s="77"/>
      <c r="JDB72" s="77"/>
      <c r="JDC72" s="77"/>
      <c r="JDD72" s="77"/>
      <c r="JDE72" s="77"/>
      <c r="JDF72" s="77"/>
      <c r="JDG72" s="77"/>
      <c r="JDH72" s="77"/>
      <c r="JDI72" s="77"/>
      <c r="JDJ72" s="77"/>
      <c r="JDK72" s="77"/>
      <c r="JDL72" s="77"/>
      <c r="JDM72" s="77"/>
      <c r="JDN72" s="77"/>
      <c r="JDO72" s="77"/>
      <c r="JDP72" s="77"/>
      <c r="JDQ72" s="77"/>
      <c r="JDR72" s="77"/>
      <c r="JDS72" s="77"/>
      <c r="JDT72" s="77"/>
      <c r="JDU72" s="77"/>
      <c r="JDV72" s="77"/>
      <c r="JDW72" s="77"/>
      <c r="JDX72" s="77"/>
      <c r="JDY72" s="77"/>
      <c r="JDZ72" s="77"/>
      <c r="JEA72" s="77"/>
      <c r="JEB72" s="77"/>
      <c r="JEC72" s="77"/>
      <c r="JED72" s="77"/>
      <c r="JEE72" s="77"/>
      <c r="JEF72" s="77"/>
      <c r="JEG72" s="77"/>
      <c r="JEH72" s="77"/>
      <c r="JEI72" s="77"/>
      <c r="JEJ72" s="77"/>
      <c r="JEK72" s="77"/>
      <c r="JEL72" s="77"/>
      <c r="JEM72" s="77"/>
      <c r="JEN72" s="77"/>
      <c r="JEO72" s="77"/>
      <c r="JEP72" s="77"/>
      <c r="JEQ72" s="77"/>
      <c r="JER72" s="77"/>
      <c r="JES72" s="77"/>
      <c r="JET72" s="77"/>
      <c r="JEU72" s="77"/>
      <c r="JEV72" s="77"/>
      <c r="JEW72" s="77"/>
      <c r="JEX72" s="77"/>
      <c r="JEY72" s="77"/>
      <c r="JEZ72" s="77"/>
      <c r="JFA72" s="77"/>
      <c r="JFB72" s="77"/>
      <c r="JFC72" s="77"/>
      <c r="JFD72" s="77"/>
      <c r="JFE72" s="77"/>
      <c r="JFF72" s="77"/>
      <c r="JFG72" s="77"/>
      <c r="JFH72" s="77"/>
      <c r="JFI72" s="77"/>
      <c r="JFJ72" s="77"/>
      <c r="JFK72" s="77"/>
      <c r="JFL72" s="77"/>
      <c r="JFM72" s="77"/>
      <c r="JFN72" s="77"/>
      <c r="JFO72" s="77"/>
      <c r="JFP72" s="77"/>
      <c r="JFQ72" s="77"/>
      <c r="JFR72" s="77"/>
      <c r="JFS72" s="77"/>
      <c r="JFT72" s="77"/>
      <c r="JFU72" s="77"/>
      <c r="JFV72" s="77"/>
      <c r="JFW72" s="77"/>
      <c r="JFX72" s="77"/>
      <c r="JFY72" s="77"/>
      <c r="JFZ72" s="77"/>
      <c r="JGA72" s="77"/>
      <c r="JGB72" s="77"/>
      <c r="JGC72" s="77"/>
      <c r="JGD72" s="77"/>
      <c r="JGE72" s="77"/>
      <c r="JGF72" s="77"/>
      <c r="JGG72" s="77"/>
      <c r="JGH72" s="77"/>
      <c r="JGI72" s="77"/>
      <c r="JGJ72" s="77"/>
      <c r="JGK72" s="77"/>
      <c r="JGL72" s="77"/>
      <c r="JGM72" s="77"/>
      <c r="JGN72" s="77"/>
      <c r="JGO72" s="77"/>
      <c r="JGP72" s="77"/>
      <c r="JGQ72" s="77"/>
      <c r="JGR72" s="77"/>
      <c r="JGS72" s="77"/>
      <c r="JGT72" s="77"/>
      <c r="JGU72" s="77"/>
      <c r="JGV72" s="77"/>
      <c r="JGW72" s="77"/>
      <c r="JGX72" s="77"/>
      <c r="JGY72" s="77"/>
      <c r="JGZ72" s="77"/>
      <c r="JHA72" s="77"/>
      <c r="JHB72" s="77"/>
      <c r="JHC72" s="77"/>
      <c r="JHD72" s="77"/>
      <c r="JHE72" s="77"/>
      <c r="JHF72" s="77"/>
      <c r="JHG72" s="77"/>
      <c r="JHH72" s="77"/>
      <c r="JHI72" s="77"/>
      <c r="JHJ72" s="77"/>
      <c r="JHK72" s="77"/>
      <c r="JHL72" s="77"/>
      <c r="JHM72" s="77"/>
      <c r="JHN72" s="77"/>
      <c r="JHO72" s="77"/>
      <c r="JHP72" s="77"/>
      <c r="JHQ72" s="77"/>
      <c r="JHR72" s="77"/>
      <c r="JHS72" s="77"/>
      <c r="JHT72" s="77"/>
      <c r="JHU72" s="77"/>
      <c r="JHV72" s="77"/>
      <c r="JHW72" s="77"/>
      <c r="JHX72" s="77"/>
      <c r="JHY72" s="77"/>
      <c r="JHZ72" s="77"/>
      <c r="JIA72" s="77"/>
      <c r="JIB72" s="77"/>
      <c r="JIC72" s="77"/>
      <c r="JID72" s="77"/>
      <c r="JIE72" s="77"/>
      <c r="JIF72" s="77"/>
      <c r="JIG72" s="77"/>
      <c r="JIH72" s="77"/>
      <c r="JII72" s="77"/>
      <c r="JIJ72" s="77"/>
      <c r="JIK72" s="77"/>
      <c r="JIL72" s="77"/>
      <c r="JIM72" s="77"/>
      <c r="JIN72" s="77"/>
      <c r="JIO72" s="77"/>
      <c r="JIP72" s="77"/>
      <c r="JIQ72" s="77"/>
      <c r="JIR72" s="77"/>
      <c r="JIS72" s="77"/>
      <c r="JIT72" s="77"/>
      <c r="JIU72" s="77"/>
      <c r="JIV72" s="77"/>
      <c r="JIW72" s="77"/>
      <c r="JIX72" s="77"/>
      <c r="JIY72" s="77"/>
      <c r="JIZ72" s="77"/>
      <c r="JJA72" s="77"/>
      <c r="JJB72" s="77"/>
      <c r="JJC72" s="77"/>
      <c r="JJD72" s="77"/>
      <c r="JJE72" s="77"/>
      <c r="JJF72" s="77"/>
      <c r="JJG72" s="77"/>
      <c r="JJH72" s="77"/>
      <c r="JJI72" s="77"/>
      <c r="JJJ72" s="77"/>
      <c r="JJK72" s="77"/>
      <c r="JJL72" s="77"/>
      <c r="JJM72" s="77"/>
      <c r="JJN72" s="77"/>
      <c r="JJO72" s="77"/>
      <c r="JJP72" s="77"/>
      <c r="JJQ72" s="77"/>
      <c r="JJR72" s="77"/>
      <c r="JJS72" s="77"/>
      <c r="JJT72" s="77"/>
      <c r="JJU72" s="77"/>
      <c r="JJV72" s="77"/>
      <c r="JJW72" s="77"/>
      <c r="JJX72" s="77"/>
      <c r="JJY72" s="77"/>
      <c r="JJZ72" s="77"/>
      <c r="JKA72" s="77"/>
      <c r="JKB72" s="77"/>
      <c r="JKC72" s="77"/>
      <c r="JKD72" s="77"/>
      <c r="JKE72" s="77"/>
      <c r="JKF72" s="77"/>
      <c r="JKG72" s="77"/>
      <c r="JKH72" s="77"/>
      <c r="JKI72" s="77"/>
      <c r="JKJ72" s="77"/>
      <c r="JKK72" s="77"/>
      <c r="JKL72" s="77"/>
      <c r="JKM72" s="77"/>
      <c r="JKN72" s="77"/>
      <c r="JKO72" s="77"/>
      <c r="JKP72" s="77"/>
      <c r="JKQ72" s="77"/>
      <c r="JKR72" s="77"/>
      <c r="JKS72" s="77"/>
      <c r="JKT72" s="77"/>
      <c r="JKU72" s="77"/>
      <c r="JKV72" s="77"/>
      <c r="JKW72" s="77"/>
      <c r="JKX72" s="77"/>
      <c r="JKY72" s="77"/>
      <c r="JKZ72" s="77"/>
      <c r="JLA72" s="77"/>
      <c r="JLB72" s="77"/>
      <c r="JLC72" s="77"/>
      <c r="JLD72" s="77"/>
      <c r="JLE72" s="77"/>
      <c r="JLF72" s="77"/>
      <c r="JLG72" s="77"/>
      <c r="JLH72" s="77"/>
      <c r="JLI72" s="77"/>
      <c r="JLJ72" s="77"/>
      <c r="JLK72" s="77"/>
      <c r="JLL72" s="77"/>
      <c r="JLM72" s="77"/>
      <c r="JLN72" s="77"/>
      <c r="JLO72" s="77"/>
      <c r="JLP72" s="77"/>
      <c r="JLQ72" s="77"/>
      <c r="JLR72" s="77"/>
      <c r="JLS72" s="77"/>
      <c r="JLT72" s="77"/>
      <c r="JLU72" s="77"/>
      <c r="JLV72" s="77"/>
      <c r="JLW72" s="77"/>
      <c r="JLX72" s="77"/>
      <c r="JLY72" s="77"/>
      <c r="JLZ72" s="77"/>
      <c r="JMA72" s="77"/>
      <c r="JMB72" s="77"/>
      <c r="JMC72" s="77"/>
      <c r="JMD72" s="77"/>
      <c r="JME72" s="77"/>
      <c r="JMF72" s="77"/>
      <c r="JMG72" s="77"/>
      <c r="JMH72" s="77"/>
      <c r="JMI72" s="77"/>
      <c r="JMJ72" s="77"/>
      <c r="JMK72" s="77"/>
      <c r="JML72" s="77"/>
      <c r="JMM72" s="77"/>
      <c r="JMN72" s="77"/>
      <c r="JMO72" s="77"/>
      <c r="JMP72" s="77"/>
      <c r="JMQ72" s="77"/>
      <c r="JMR72" s="77"/>
      <c r="JMS72" s="77"/>
      <c r="JMT72" s="77"/>
      <c r="JMU72" s="77"/>
      <c r="JMV72" s="77"/>
      <c r="JMW72" s="77"/>
      <c r="JMX72" s="77"/>
      <c r="JMY72" s="77"/>
      <c r="JMZ72" s="77"/>
      <c r="JNA72" s="77"/>
      <c r="JNB72" s="77"/>
      <c r="JNC72" s="77"/>
      <c r="JND72" s="77"/>
      <c r="JNE72" s="77"/>
      <c r="JNF72" s="77"/>
      <c r="JNG72" s="77"/>
      <c r="JNH72" s="77"/>
      <c r="JNI72" s="77"/>
      <c r="JNJ72" s="77"/>
      <c r="JNK72" s="77"/>
      <c r="JNL72" s="77"/>
      <c r="JNM72" s="77"/>
      <c r="JNN72" s="77"/>
      <c r="JNO72" s="77"/>
      <c r="JNP72" s="77"/>
      <c r="JNQ72" s="77"/>
      <c r="JNR72" s="77"/>
      <c r="JNS72" s="77"/>
      <c r="JNT72" s="77"/>
      <c r="JNU72" s="77"/>
      <c r="JNV72" s="77"/>
      <c r="JNW72" s="77"/>
      <c r="JNX72" s="77"/>
      <c r="JNY72" s="77"/>
      <c r="JNZ72" s="77"/>
      <c r="JOA72" s="77"/>
      <c r="JOB72" s="77"/>
      <c r="JOC72" s="77"/>
      <c r="JOD72" s="77"/>
      <c r="JOE72" s="77"/>
      <c r="JOF72" s="77"/>
      <c r="JOG72" s="77"/>
      <c r="JOH72" s="77"/>
      <c r="JOI72" s="77"/>
      <c r="JOJ72" s="77"/>
      <c r="JOK72" s="77"/>
      <c r="JOL72" s="77"/>
      <c r="JOM72" s="77"/>
      <c r="JON72" s="77"/>
      <c r="JOO72" s="77"/>
      <c r="JOP72" s="77"/>
      <c r="JOQ72" s="77"/>
      <c r="JOR72" s="77"/>
      <c r="JOS72" s="77"/>
      <c r="JOT72" s="77"/>
      <c r="JOU72" s="77"/>
      <c r="JOV72" s="77"/>
      <c r="JOW72" s="77"/>
      <c r="JOX72" s="77"/>
      <c r="JOY72" s="77"/>
      <c r="JOZ72" s="77"/>
      <c r="JPA72" s="77"/>
      <c r="JPB72" s="77"/>
      <c r="JPC72" s="77"/>
      <c r="JPD72" s="77"/>
      <c r="JPE72" s="77"/>
      <c r="JPF72" s="77"/>
      <c r="JPG72" s="77"/>
      <c r="JPH72" s="77"/>
      <c r="JPI72" s="77"/>
      <c r="JPJ72" s="77"/>
      <c r="JPK72" s="77"/>
      <c r="JPL72" s="77"/>
      <c r="JPM72" s="77"/>
      <c r="JPN72" s="77"/>
      <c r="JPO72" s="77"/>
      <c r="JPP72" s="77"/>
      <c r="JPQ72" s="77"/>
      <c r="JPR72" s="77"/>
      <c r="JPS72" s="77"/>
      <c r="JPT72" s="77"/>
      <c r="JPU72" s="77"/>
      <c r="JPV72" s="77"/>
      <c r="JPW72" s="77"/>
      <c r="JPX72" s="77"/>
      <c r="JPY72" s="77"/>
      <c r="JPZ72" s="77"/>
      <c r="JQA72" s="77"/>
      <c r="JQB72" s="77"/>
      <c r="JQC72" s="77"/>
      <c r="JQD72" s="77"/>
      <c r="JQE72" s="77"/>
      <c r="JQF72" s="77"/>
      <c r="JQG72" s="77"/>
      <c r="JQH72" s="77"/>
      <c r="JQI72" s="77"/>
      <c r="JQJ72" s="77"/>
      <c r="JQK72" s="77"/>
      <c r="JQL72" s="77"/>
      <c r="JQM72" s="77"/>
      <c r="JQN72" s="77"/>
      <c r="JQO72" s="77"/>
      <c r="JQP72" s="77"/>
      <c r="JQQ72" s="77"/>
      <c r="JQR72" s="77"/>
      <c r="JQS72" s="77"/>
      <c r="JQT72" s="77"/>
      <c r="JQU72" s="77"/>
      <c r="JQV72" s="77"/>
      <c r="JQW72" s="77"/>
      <c r="JQX72" s="77"/>
      <c r="JQY72" s="77"/>
      <c r="JQZ72" s="77"/>
      <c r="JRA72" s="77"/>
      <c r="JRB72" s="77"/>
      <c r="JRC72" s="77"/>
      <c r="JRD72" s="77"/>
      <c r="JRE72" s="77"/>
      <c r="JRF72" s="77"/>
      <c r="JRG72" s="77"/>
      <c r="JRH72" s="77"/>
      <c r="JRI72" s="77"/>
      <c r="JRJ72" s="77"/>
      <c r="JRK72" s="77"/>
      <c r="JRL72" s="77"/>
      <c r="JRM72" s="77"/>
      <c r="JRN72" s="77"/>
      <c r="JRO72" s="77"/>
      <c r="JRP72" s="77"/>
      <c r="JRQ72" s="77"/>
      <c r="JRR72" s="77"/>
      <c r="JRS72" s="77"/>
      <c r="JRT72" s="77"/>
      <c r="JRU72" s="77"/>
      <c r="JRV72" s="77"/>
      <c r="JRW72" s="77"/>
      <c r="JRX72" s="77"/>
      <c r="JRY72" s="77"/>
      <c r="JRZ72" s="77"/>
      <c r="JSA72" s="77"/>
      <c r="JSB72" s="77"/>
      <c r="JSC72" s="77"/>
      <c r="JSD72" s="77"/>
      <c r="JSE72" s="77"/>
      <c r="JSF72" s="77"/>
      <c r="JSG72" s="77"/>
      <c r="JSH72" s="77"/>
      <c r="JSI72" s="77"/>
      <c r="JSJ72" s="77"/>
      <c r="JSK72" s="77"/>
      <c r="JSL72" s="77"/>
      <c r="JSM72" s="77"/>
      <c r="JSN72" s="77"/>
      <c r="JSO72" s="77"/>
      <c r="JSP72" s="77"/>
      <c r="JSQ72" s="77"/>
      <c r="JSR72" s="77"/>
      <c r="JSS72" s="77"/>
      <c r="JST72" s="77"/>
      <c r="JSU72" s="77"/>
      <c r="JSV72" s="77"/>
      <c r="JSW72" s="77"/>
      <c r="JSX72" s="77"/>
      <c r="JSY72" s="77"/>
      <c r="JSZ72" s="77"/>
      <c r="JTA72" s="77"/>
      <c r="JTB72" s="77"/>
      <c r="JTC72" s="77"/>
      <c r="JTD72" s="77"/>
      <c r="JTE72" s="77"/>
      <c r="JTF72" s="77"/>
      <c r="JTG72" s="77"/>
      <c r="JTH72" s="77"/>
      <c r="JTI72" s="77"/>
      <c r="JTJ72" s="77"/>
      <c r="JTK72" s="77"/>
      <c r="JTL72" s="77"/>
      <c r="JTM72" s="77"/>
      <c r="JTN72" s="77"/>
      <c r="JTO72" s="77"/>
      <c r="JTP72" s="77"/>
      <c r="JTQ72" s="77"/>
      <c r="JTR72" s="77"/>
      <c r="JTS72" s="77"/>
      <c r="JTT72" s="77"/>
      <c r="JTU72" s="77"/>
      <c r="JTV72" s="77"/>
      <c r="JTW72" s="77"/>
      <c r="JTX72" s="77"/>
      <c r="JTY72" s="77"/>
      <c r="JTZ72" s="77"/>
      <c r="JUA72" s="77"/>
      <c r="JUB72" s="77"/>
      <c r="JUC72" s="77"/>
      <c r="JUD72" s="77"/>
      <c r="JUE72" s="77"/>
      <c r="JUF72" s="77"/>
      <c r="JUG72" s="77"/>
      <c r="JUH72" s="77"/>
      <c r="JUI72" s="77"/>
      <c r="JUJ72" s="77"/>
      <c r="JUK72" s="77"/>
      <c r="JUL72" s="77"/>
      <c r="JUM72" s="77"/>
      <c r="JUN72" s="77"/>
      <c r="JUO72" s="77"/>
      <c r="JUP72" s="77"/>
      <c r="JUQ72" s="77"/>
      <c r="JUR72" s="77"/>
      <c r="JUS72" s="77"/>
      <c r="JUT72" s="77"/>
      <c r="JUU72" s="77"/>
      <c r="JUV72" s="77"/>
      <c r="JUW72" s="77"/>
      <c r="JUX72" s="77"/>
      <c r="JUY72" s="77"/>
      <c r="JUZ72" s="77"/>
      <c r="JVA72" s="77"/>
      <c r="JVB72" s="77"/>
      <c r="JVC72" s="77"/>
      <c r="JVD72" s="77"/>
      <c r="JVE72" s="77"/>
      <c r="JVF72" s="77"/>
      <c r="JVG72" s="77"/>
      <c r="JVH72" s="77"/>
      <c r="JVI72" s="77"/>
      <c r="JVJ72" s="77"/>
      <c r="JVK72" s="77"/>
      <c r="JVL72" s="77"/>
      <c r="JVM72" s="77"/>
      <c r="JVN72" s="77"/>
      <c r="JVO72" s="77"/>
      <c r="JVP72" s="77"/>
      <c r="JVQ72" s="77"/>
      <c r="JVR72" s="77"/>
      <c r="JVS72" s="77"/>
      <c r="JVT72" s="77"/>
      <c r="JVU72" s="77"/>
      <c r="JVV72" s="77"/>
      <c r="JVW72" s="77"/>
      <c r="JVX72" s="77"/>
      <c r="JVY72" s="77"/>
      <c r="JVZ72" s="77"/>
      <c r="JWA72" s="77"/>
      <c r="JWB72" s="77"/>
      <c r="JWC72" s="77"/>
      <c r="JWD72" s="77"/>
      <c r="JWE72" s="77"/>
      <c r="JWF72" s="77"/>
      <c r="JWG72" s="77"/>
      <c r="JWH72" s="77"/>
      <c r="JWI72" s="77"/>
      <c r="JWJ72" s="77"/>
      <c r="JWK72" s="77"/>
      <c r="JWL72" s="77"/>
      <c r="JWM72" s="77"/>
      <c r="JWN72" s="77"/>
      <c r="JWO72" s="77"/>
      <c r="JWP72" s="77"/>
      <c r="JWQ72" s="77"/>
      <c r="JWR72" s="77"/>
      <c r="JWS72" s="77"/>
      <c r="JWT72" s="77"/>
      <c r="JWU72" s="77"/>
      <c r="JWV72" s="77"/>
      <c r="JWW72" s="77"/>
      <c r="JWX72" s="77"/>
      <c r="JWY72" s="77"/>
      <c r="JWZ72" s="77"/>
      <c r="JXA72" s="77"/>
      <c r="JXB72" s="77"/>
      <c r="JXC72" s="77"/>
      <c r="JXD72" s="77"/>
      <c r="JXE72" s="77"/>
      <c r="JXF72" s="77"/>
      <c r="JXG72" s="77"/>
      <c r="JXH72" s="77"/>
      <c r="JXI72" s="77"/>
      <c r="JXJ72" s="77"/>
      <c r="JXK72" s="77"/>
      <c r="JXL72" s="77"/>
      <c r="JXM72" s="77"/>
      <c r="JXN72" s="77"/>
      <c r="JXO72" s="77"/>
      <c r="JXP72" s="77"/>
      <c r="JXQ72" s="77"/>
      <c r="JXR72" s="77"/>
      <c r="JXS72" s="77"/>
      <c r="JXT72" s="77"/>
      <c r="JXU72" s="77"/>
      <c r="JXV72" s="77"/>
      <c r="JXW72" s="77"/>
      <c r="JXX72" s="77"/>
      <c r="JXY72" s="77"/>
      <c r="JXZ72" s="77"/>
      <c r="JYA72" s="77"/>
      <c r="JYB72" s="77"/>
      <c r="JYC72" s="77"/>
      <c r="JYD72" s="77"/>
      <c r="JYE72" s="77"/>
      <c r="JYF72" s="77"/>
      <c r="JYG72" s="77"/>
      <c r="JYH72" s="77"/>
      <c r="JYI72" s="77"/>
      <c r="JYJ72" s="77"/>
      <c r="JYK72" s="77"/>
      <c r="JYL72" s="77"/>
      <c r="JYM72" s="77"/>
      <c r="JYN72" s="77"/>
      <c r="JYO72" s="77"/>
      <c r="JYP72" s="77"/>
      <c r="JYQ72" s="77"/>
      <c r="JYR72" s="77"/>
      <c r="JYS72" s="77"/>
      <c r="JYT72" s="77"/>
      <c r="JYU72" s="77"/>
      <c r="JYV72" s="77"/>
      <c r="JYW72" s="77"/>
      <c r="JYX72" s="77"/>
      <c r="JYY72" s="77"/>
      <c r="JYZ72" s="77"/>
      <c r="JZA72" s="77"/>
      <c r="JZB72" s="77"/>
      <c r="JZC72" s="77"/>
      <c r="JZD72" s="77"/>
      <c r="JZE72" s="77"/>
      <c r="JZF72" s="77"/>
      <c r="JZG72" s="77"/>
      <c r="JZH72" s="77"/>
      <c r="JZI72" s="77"/>
      <c r="JZJ72" s="77"/>
      <c r="JZK72" s="77"/>
      <c r="JZL72" s="77"/>
      <c r="JZM72" s="77"/>
      <c r="JZN72" s="77"/>
      <c r="JZO72" s="77"/>
      <c r="JZP72" s="77"/>
      <c r="JZQ72" s="77"/>
      <c r="JZR72" s="77"/>
      <c r="JZS72" s="77"/>
      <c r="JZT72" s="77"/>
      <c r="JZU72" s="77"/>
      <c r="JZV72" s="77"/>
      <c r="JZW72" s="77"/>
      <c r="JZX72" s="77"/>
      <c r="JZY72" s="77"/>
      <c r="JZZ72" s="77"/>
      <c r="KAA72" s="77"/>
      <c r="KAB72" s="77"/>
      <c r="KAC72" s="77"/>
      <c r="KAD72" s="77"/>
      <c r="KAE72" s="77"/>
      <c r="KAF72" s="77"/>
      <c r="KAG72" s="77"/>
      <c r="KAH72" s="77"/>
      <c r="KAI72" s="77"/>
      <c r="KAJ72" s="77"/>
      <c r="KAK72" s="77"/>
      <c r="KAL72" s="77"/>
      <c r="KAM72" s="77"/>
      <c r="KAN72" s="77"/>
      <c r="KAO72" s="77"/>
      <c r="KAP72" s="77"/>
      <c r="KAQ72" s="77"/>
      <c r="KAR72" s="77"/>
      <c r="KAS72" s="77"/>
      <c r="KAT72" s="77"/>
      <c r="KAU72" s="77"/>
      <c r="KAV72" s="77"/>
      <c r="KAW72" s="77"/>
      <c r="KAX72" s="77"/>
      <c r="KAY72" s="77"/>
      <c r="KAZ72" s="77"/>
      <c r="KBA72" s="77"/>
      <c r="KBB72" s="77"/>
      <c r="KBC72" s="77"/>
      <c r="KBD72" s="77"/>
      <c r="KBE72" s="77"/>
      <c r="KBF72" s="77"/>
      <c r="KBG72" s="77"/>
      <c r="KBH72" s="77"/>
      <c r="KBI72" s="77"/>
      <c r="KBJ72" s="77"/>
      <c r="KBK72" s="77"/>
      <c r="KBL72" s="77"/>
      <c r="KBM72" s="77"/>
      <c r="KBN72" s="77"/>
      <c r="KBO72" s="77"/>
      <c r="KBP72" s="77"/>
      <c r="KBQ72" s="77"/>
      <c r="KBR72" s="77"/>
      <c r="KBS72" s="77"/>
      <c r="KBT72" s="77"/>
      <c r="KBU72" s="77"/>
      <c r="KBV72" s="77"/>
      <c r="KBW72" s="77"/>
      <c r="KBX72" s="77"/>
      <c r="KBY72" s="77"/>
      <c r="KBZ72" s="77"/>
      <c r="KCA72" s="77"/>
      <c r="KCB72" s="77"/>
      <c r="KCC72" s="77"/>
      <c r="KCD72" s="77"/>
      <c r="KCE72" s="77"/>
      <c r="KCF72" s="77"/>
      <c r="KCG72" s="77"/>
      <c r="KCH72" s="77"/>
      <c r="KCI72" s="77"/>
      <c r="KCJ72" s="77"/>
      <c r="KCK72" s="77"/>
      <c r="KCL72" s="77"/>
      <c r="KCM72" s="77"/>
      <c r="KCN72" s="77"/>
      <c r="KCO72" s="77"/>
      <c r="KCP72" s="77"/>
      <c r="KCQ72" s="77"/>
      <c r="KCR72" s="77"/>
      <c r="KCS72" s="77"/>
      <c r="KCT72" s="77"/>
      <c r="KCU72" s="77"/>
      <c r="KCV72" s="77"/>
      <c r="KCW72" s="77"/>
      <c r="KCX72" s="77"/>
      <c r="KCY72" s="77"/>
      <c r="KCZ72" s="77"/>
      <c r="KDA72" s="77"/>
      <c r="KDB72" s="77"/>
      <c r="KDC72" s="77"/>
      <c r="KDD72" s="77"/>
      <c r="KDE72" s="77"/>
      <c r="KDF72" s="77"/>
      <c r="KDG72" s="77"/>
      <c r="KDH72" s="77"/>
      <c r="KDI72" s="77"/>
      <c r="KDJ72" s="77"/>
      <c r="KDK72" s="77"/>
      <c r="KDL72" s="77"/>
      <c r="KDM72" s="77"/>
      <c r="KDN72" s="77"/>
      <c r="KDO72" s="77"/>
      <c r="KDP72" s="77"/>
      <c r="KDQ72" s="77"/>
      <c r="KDR72" s="77"/>
      <c r="KDS72" s="77"/>
      <c r="KDT72" s="77"/>
      <c r="KDU72" s="77"/>
      <c r="KDV72" s="77"/>
      <c r="KDW72" s="77"/>
      <c r="KDX72" s="77"/>
      <c r="KDY72" s="77"/>
      <c r="KDZ72" s="77"/>
      <c r="KEA72" s="77"/>
      <c r="KEB72" s="77"/>
      <c r="KEC72" s="77"/>
      <c r="KED72" s="77"/>
      <c r="KEE72" s="77"/>
      <c r="KEF72" s="77"/>
      <c r="KEG72" s="77"/>
      <c r="KEH72" s="77"/>
      <c r="KEI72" s="77"/>
      <c r="KEJ72" s="77"/>
      <c r="KEK72" s="77"/>
      <c r="KEL72" s="77"/>
      <c r="KEM72" s="77"/>
      <c r="KEN72" s="77"/>
      <c r="KEO72" s="77"/>
      <c r="KEP72" s="77"/>
      <c r="KEQ72" s="77"/>
      <c r="KER72" s="77"/>
      <c r="KES72" s="77"/>
      <c r="KET72" s="77"/>
      <c r="KEU72" s="77"/>
      <c r="KEV72" s="77"/>
      <c r="KEW72" s="77"/>
      <c r="KEX72" s="77"/>
      <c r="KEY72" s="77"/>
      <c r="KEZ72" s="77"/>
      <c r="KFA72" s="77"/>
      <c r="KFB72" s="77"/>
      <c r="KFC72" s="77"/>
      <c r="KFD72" s="77"/>
      <c r="KFE72" s="77"/>
      <c r="KFF72" s="77"/>
      <c r="KFG72" s="77"/>
      <c r="KFH72" s="77"/>
      <c r="KFI72" s="77"/>
      <c r="KFJ72" s="77"/>
      <c r="KFK72" s="77"/>
      <c r="KFL72" s="77"/>
      <c r="KFM72" s="77"/>
      <c r="KFN72" s="77"/>
      <c r="KFO72" s="77"/>
      <c r="KFP72" s="77"/>
      <c r="KFQ72" s="77"/>
      <c r="KFR72" s="77"/>
      <c r="KFS72" s="77"/>
      <c r="KFT72" s="77"/>
      <c r="KFU72" s="77"/>
      <c r="KFV72" s="77"/>
      <c r="KFW72" s="77"/>
      <c r="KFX72" s="77"/>
      <c r="KFY72" s="77"/>
      <c r="KFZ72" s="77"/>
      <c r="KGA72" s="77"/>
      <c r="KGB72" s="77"/>
      <c r="KGC72" s="77"/>
      <c r="KGD72" s="77"/>
      <c r="KGE72" s="77"/>
      <c r="KGF72" s="77"/>
      <c r="KGG72" s="77"/>
      <c r="KGH72" s="77"/>
      <c r="KGI72" s="77"/>
      <c r="KGJ72" s="77"/>
      <c r="KGK72" s="77"/>
      <c r="KGL72" s="77"/>
      <c r="KGM72" s="77"/>
      <c r="KGN72" s="77"/>
      <c r="KGO72" s="77"/>
      <c r="KGP72" s="77"/>
      <c r="KGQ72" s="77"/>
      <c r="KGR72" s="77"/>
      <c r="KGS72" s="77"/>
      <c r="KGT72" s="77"/>
      <c r="KGU72" s="77"/>
      <c r="KGV72" s="77"/>
      <c r="KGW72" s="77"/>
      <c r="KGX72" s="77"/>
      <c r="KGY72" s="77"/>
      <c r="KGZ72" s="77"/>
      <c r="KHA72" s="77"/>
      <c r="KHB72" s="77"/>
      <c r="KHC72" s="77"/>
      <c r="KHD72" s="77"/>
      <c r="KHE72" s="77"/>
      <c r="KHF72" s="77"/>
      <c r="KHG72" s="77"/>
      <c r="KHH72" s="77"/>
      <c r="KHI72" s="77"/>
      <c r="KHJ72" s="77"/>
      <c r="KHK72" s="77"/>
      <c r="KHL72" s="77"/>
      <c r="KHM72" s="77"/>
      <c r="KHN72" s="77"/>
      <c r="KHO72" s="77"/>
      <c r="KHP72" s="77"/>
      <c r="KHQ72" s="77"/>
      <c r="KHR72" s="77"/>
      <c r="KHS72" s="77"/>
      <c r="KHT72" s="77"/>
      <c r="KHU72" s="77"/>
      <c r="KHV72" s="77"/>
      <c r="KHW72" s="77"/>
      <c r="KHX72" s="77"/>
      <c r="KHY72" s="77"/>
      <c r="KHZ72" s="77"/>
      <c r="KIA72" s="77"/>
      <c r="KIB72" s="77"/>
      <c r="KIC72" s="77"/>
      <c r="KID72" s="77"/>
      <c r="KIE72" s="77"/>
      <c r="KIF72" s="77"/>
      <c r="KIG72" s="77"/>
      <c r="KIH72" s="77"/>
      <c r="KII72" s="77"/>
      <c r="KIJ72" s="77"/>
      <c r="KIK72" s="77"/>
      <c r="KIL72" s="77"/>
      <c r="KIM72" s="77"/>
      <c r="KIN72" s="77"/>
      <c r="KIO72" s="77"/>
      <c r="KIP72" s="77"/>
      <c r="KIQ72" s="77"/>
      <c r="KIR72" s="77"/>
      <c r="KIS72" s="77"/>
      <c r="KIT72" s="77"/>
      <c r="KIU72" s="77"/>
      <c r="KIV72" s="77"/>
      <c r="KIW72" s="77"/>
      <c r="KIX72" s="77"/>
      <c r="KIY72" s="77"/>
      <c r="KIZ72" s="77"/>
      <c r="KJA72" s="77"/>
      <c r="KJB72" s="77"/>
      <c r="KJC72" s="77"/>
      <c r="KJD72" s="77"/>
      <c r="KJE72" s="77"/>
      <c r="KJF72" s="77"/>
      <c r="KJG72" s="77"/>
      <c r="KJH72" s="77"/>
      <c r="KJI72" s="77"/>
      <c r="KJJ72" s="77"/>
      <c r="KJK72" s="77"/>
      <c r="KJL72" s="77"/>
      <c r="KJM72" s="77"/>
      <c r="KJN72" s="77"/>
      <c r="KJO72" s="77"/>
      <c r="KJP72" s="77"/>
      <c r="KJQ72" s="77"/>
      <c r="KJR72" s="77"/>
      <c r="KJS72" s="77"/>
      <c r="KJT72" s="77"/>
      <c r="KJU72" s="77"/>
      <c r="KJV72" s="77"/>
      <c r="KJW72" s="77"/>
      <c r="KJX72" s="77"/>
      <c r="KJY72" s="77"/>
      <c r="KJZ72" s="77"/>
      <c r="KKA72" s="77"/>
      <c r="KKB72" s="77"/>
      <c r="KKC72" s="77"/>
      <c r="KKD72" s="77"/>
      <c r="KKE72" s="77"/>
      <c r="KKF72" s="77"/>
      <c r="KKG72" s="77"/>
      <c r="KKH72" s="77"/>
      <c r="KKI72" s="77"/>
      <c r="KKJ72" s="77"/>
      <c r="KKK72" s="77"/>
      <c r="KKL72" s="77"/>
      <c r="KKM72" s="77"/>
      <c r="KKN72" s="77"/>
      <c r="KKO72" s="77"/>
      <c r="KKP72" s="77"/>
      <c r="KKQ72" s="77"/>
      <c r="KKR72" s="77"/>
      <c r="KKS72" s="77"/>
      <c r="KKT72" s="77"/>
      <c r="KKU72" s="77"/>
      <c r="KKV72" s="77"/>
      <c r="KKW72" s="77"/>
      <c r="KKX72" s="77"/>
      <c r="KKY72" s="77"/>
      <c r="KKZ72" s="77"/>
      <c r="KLA72" s="77"/>
      <c r="KLB72" s="77"/>
      <c r="KLC72" s="77"/>
      <c r="KLD72" s="77"/>
      <c r="KLE72" s="77"/>
      <c r="KLF72" s="77"/>
      <c r="KLG72" s="77"/>
      <c r="KLH72" s="77"/>
      <c r="KLI72" s="77"/>
      <c r="KLJ72" s="77"/>
      <c r="KLK72" s="77"/>
      <c r="KLL72" s="77"/>
      <c r="KLM72" s="77"/>
      <c r="KLN72" s="77"/>
      <c r="KLO72" s="77"/>
      <c r="KLP72" s="77"/>
      <c r="KLQ72" s="77"/>
      <c r="KLR72" s="77"/>
      <c r="KLS72" s="77"/>
      <c r="KLT72" s="77"/>
      <c r="KLU72" s="77"/>
      <c r="KLV72" s="77"/>
      <c r="KLW72" s="77"/>
      <c r="KLX72" s="77"/>
      <c r="KLY72" s="77"/>
      <c r="KLZ72" s="77"/>
      <c r="KMA72" s="77"/>
      <c r="KMB72" s="77"/>
      <c r="KMC72" s="77"/>
      <c r="KMD72" s="77"/>
      <c r="KME72" s="77"/>
      <c r="KMF72" s="77"/>
      <c r="KMG72" s="77"/>
      <c r="KMH72" s="77"/>
      <c r="KMI72" s="77"/>
      <c r="KMJ72" s="77"/>
      <c r="KMK72" s="77"/>
      <c r="KML72" s="77"/>
      <c r="KMM72" s="77"/>
      <c r="KMN72" s="77"/>
      <c r="KMO72" s="77"/>
      <c r="KMP72" s="77"/>
      <c r="KMQ72" s="77"/>
      <c r="KMR72" s="77"/>
      <c r="KMS72" s="77"/>
      <c r="KMT72" s="77"/>
      <c r="KMU72" s="77"/>
      <c r="KMV72" s="77"/>
      <c r="KMW72" s="77"/>
      <c r="KMX72" s="77"/>
      <c r="KMY72" s="77"/>
      <c r="KMZ72" s="77"/>
      <c r="KNA72" s="77"/>
      <c r="KNB72" s="77"/>
      <c r="KNC72" s="77"/>
      <c r="KND72" s="77"/>
      <c r="KNE72" s="77"/>
      <c r="KNF72" s="77"/>
      <c r="KNG72" s="77"/>
      <c r="KNH72" s="77"/>
      <c r="KNI72" s="77"/>
      <c r="KNJ72" s="77"/>
      <c r="KNK72" s="77"/>
      <c r="KNL72" s="77"/>
      <c r="KNM72" s="77"/>
      <c r="KNN72" s="77"/>
      <c r="KNO72" s="77"/>
      <c r="KNP72" s="77"/>
      <c r="KNQ72" s="77"/>
      <c r="KNR72" s="77"/>
      <c r="KNS72" s="77"/>
      <c r="KNT72" s="77"/>
      <c r="KNU72" s="77"/>
      <c r="KNV72" s="77"/>
      <c r="KNW72" s="77"/>
      <c r="KNX72" s="77"/>
      <c r="KNY72" s="77"/>
      <c r="KNZ72" s="77"/>
      <c r="KOA72" s="77"/>
      <c r="KOB72" s="77"/>
      <c r="KOC72" s="77"/>
      <c r="KOD72" s="77"/>
      <c r="KOE72" s="77"/>
      <c r="KOF72" s="77"/>
      <c r="KOG72" s="77"/>
      <c r="KOH72" s="77"/>
      <c r="KOI72" s="77"/>
      <c r="KOJ72" s="77"/>
      <c r="KOK72" s="77"/>
      <c r="KOL72" s="77"/>
      <c r="KOM72" s="77"/>
      <c r="KON72" s="77"/>
      <c r="KOO72" s="77"/>
      <c r="KOP72" s="77"/>
      <c r="KOQ72" s="77"/>
      <c r="KOR72" s="77"/>
      <c r="KOS72" s="77"/>
      <c r="KOT72" s="77"/>
      <c r="KOU72" s="77"/>
      <c r="KOV72" s="77"/>
      <c r="KOW72" s="77"/>
      <c r="KOX72" s="77"/>
      <c r="KOY72" s="77"/>
      <c r="KOZ72" s="77"/>
      <c r="KPA72" s="77"/>
      <c r="KPB72" s="77"/>
      <c r="KPC72" s="77"/>
      <c r="KPD72" s="77"/>
      <c r="KPE72" s="77"/>
      <c r="KPF72" s="77"/>
      <c r="KPG72" s="77"/>
      <c r="KPH72" s="77"/>
      <c r="KPI72" s="77"/>
      <c r="KPJ72" s="77"/>
      <c r="KPK72" s="77"/>
      <c r="KPL72" s="77"/>
      <c r="KPM72" s="77"/>
      <c r="KPN72" s="77"/>
      <c r="KPO72" s="77"/>
      <c r="KPP72" s="77"/>
      <c r="KPQ72" s="77"/>
      <c r="KPR72" s="77"/>
      <c r="KPS72" s="77"/>
      <c r="KPT72" s="77"/>
      <c r="KPU72" s="77"/>
      <c r="KPV72" s="77"/>
      <c r="KPW72" s="77"/>
      <c r="KPX72" s="77"/>
      <c r="KPY72" s="77"/>
      <c r="KPZ72" s="77"/>
      <c r="KQA72" s="77"/>
      <c r="KQB72" s="77"/>
      <c r="KQC72" s="77"/>
      <c r="KQD72" s="77"/>
      <c r="KQE72" s="77"/>
      <c r="KQF72" s="77"/>
      <c r="KQG72" s="77"/>
      <c r="KQH72" s="77"/>
      <c r="KQI72" s="77"/>
      <c r="KQJ72" s="77"/>
      <c r="KQK72" s="77"/>
      <c r="KQL72" s="77"/>
      <c r="KQM72" s="77"/>
      <c r="KQN72" s="77"/>
      <c r="KQO72" s="77"/>
      <c r="KQP72" s="77"/>
      <c r="KQQ72" s="77"/>
      <c r="KQR72" s="77"/>
      <c r="KQS72" s="77"/>
      <c r="KQT72" s="77"/>
      <c r="KQU72" s="77"/>
      <c r="KQV72" s="77"/>
      <c r="KQW72" s="77"/>
      <c r="KQX72" s="77"/>
      <c r="KQY72" s="77"/>
      <c r="KQZ72" s="77"/>
      <c r="KRA72" s="77"/>
      <c r="KRB72" s="77"/>
      <c r="KRC72" s="77"/>
      <c r="KRD72" s="77"/>
      <c r="KRE72" s="77"/>
      <c r="KRF72" s="77"/>
      <c r="KRG72" s="77"/>
      <c r="KRH72" s="77"/>
      <c r="KRI72" s="77"/>
      <c r="KRJ72" s="77"/>
      <c r="KRK72" s="77"/>
      <c r="KRL72" s="77"/>
      <c r="KRM72" s="77"/>
      <c r="KRN72" s="77"/>
      <c r="KRO72" s="77"/>
      <c r="KRP72" s="77"/>
      <c r="KRQ72" s="77"/>
      <c r="KRR72" s="77"/>
      <c r="KRS72" s="77"/>
      <c r="KRT72" s="77"/>
      <c r="KRU72" s="77"/>
      <c r="KRV72" s="77"/>
      <c r="KRW72" s="77"/>
      <c r="KRX72" s="77"/>
      <c r="KRY72" s="77"/>
      <c r="KRZ72" s="77"/>
      <c r="KSA72" s="77"/>
      <c r="KSB72" s="77"/>
      <c r="KSC72" s="77"/>
      <c r="KSD72" s="77"/>
      <c r="KSE72" s="77"/>
      <c r="KSF72" s="77"/>
      <c r="KSG72" s="77"/>
      <c r="KSH72" s="77"/>
      <c r="KSI72" s="77"/>
      <c r="KSJ72" s="77"/>
      <c r="KSK72" s="77"/>
      <c r="KSL72" s="77"/>
      <c r="KSM72" s="77"/>
      <c r="KSN72" s="77"/>
      <c r="KSO72" s="77"/>
      <c r="KSP72" s="77"/>
      <c r="KSQ72" s="77"/>
      <c r="KSR72" s="77"/>
      <c r="KSS72" s="77"/>
      <c r="KST72" s="77"/>
      <c r="KSU72" s="77"/>
      <c r="KSV72" s="77"/>
      <c r="KSW72" s="77"/>
      <c r="KSX72" s="77"/>
      <c r="KSY72" s="77"/>
      <c r="KSZ72" s="77"/>
      <c r="KTA72" s="77"/>
      <c r="KTB72" s="77"/>
      <c r="KTC72" s="77"/>
      <c r="KTD72" s="77"/>
      <c r="KTE72" s="77"/>
      <c r="KTF72" s="77"/>
      <c r="KTG72" s="77"/>
      <c r="KTH72" s="77"/>
      <c r="KTI72" s="77"/>
      <c r="KTJ72" s="77"/>
      <c r="KTK72" s="77"/>
      <c r="KTL72" s="77"/>
      <c r="KTM72" s="77"/>
      <c r="KTN72" s="77"/>
      <c r="KTO72" s="77"/>
      <c r="KTP72" s="77"/>
      <c r="KTQ72" s="77"/>
      <c r="KTR72" s="77"/>
      <c r="KTS72" s="77"/>
      <c r="KTT72" s="77"/>
      <c r="KTU72" s="77"/>
      <c r="KTV72" s="77"/>
      <c r="KTW72" s="77"/>
      <c r="KTX72" s="77"/>
      <c r="KTY72" s="77"/>
      <c r="KTZ72" s="77"/>
      <c r="KUA72" s="77"/>
      <c r="KUB72" s="77"/>
      <c r="KUC72" s="77"/>
      <c r="KUD72" s="77"/>
      <c r="KUE72" s="77"/>
      <c r="KUF72" s="77"/>
      <c r="KUG72" s="77"/>
      <c r="KUH72" s="77"/>
      <c r="KUI72" s="77"/>
      <c r="KUJ72" s="77"/>
      <c r="KUK72" s="77"/>
      <c r="KUL72" s="77"/>
      <c r="KUM72" s="77"/>
      <c r="KUN72" s="77"/>
      <c r="KUO72" s="77"/>
      <c r="KUP72" s="77"/>
      <c r="KUQ72" s="77"/>
      <c r="KUR72" s="77"/>
      <c r="KUS72" s="77"/>
      <c r="KUT72" s="77"/>
      <c r="KUU72" s="77"/>
      <c r="KUV72" s="77"/>
      <c r="KUW72" s="77"/>
      <c r="KUX72" s="77"/>
      <c r="KUY72" s="77"/>
      <c r="KUZ72" s="77"/>
      <c r="KVA72" s="77"/>
      <c r="KVB72" s="77"/>
      <c r="KVC72" s="77"/>
      <c r="KVD72" s="77"/>
      <c r="KVE72" s="77"/>
      <c r="KVF72" s="77"/>
      <c r="KVG72" s="77"/>
      <c r="KVH72" s="77"/>
      <c r="KVI72" s="77"/>
      <c r="KVJ72" s="77"/>
      <c r="KVK72" s="77"/>
      <c r="KVL72" s="77"/>
      <c r="KVM72" s="77"/>
      <c r="KVN72" s="77"/>
      <c r="KVO72" s="77"/>
      <c r="KVP72" s="77"/>
      <c r="KVQ72" s="77"/>
      <c r="KVR72" s="77"/>
      <c r="KVS72" s="77"/>
      <c r="KVT72" s="77"/>
      <c r="KVU72" s="77"/>
      <c r="KVV72" s="77"/>
      <c r="KVW72" s="77"/>
      <c r="KVX72" s="77"/>
      <c r="KVY72" s="77"/>
      <c r="KVZ72" s="77"/>
      <c r="KWA72" s="77"/>
      <c r="KWB72" s="77"/>
      <c r="KWC72" s="77"/>
      <c r="KWD72" s="77"/>
      <c r="KWE72" s="77"/>
      <c r="KWF72" s="77"/>
      <c r="KWG72" s="77"/>
      <c r="KWH72" s="77"/>
      <c r="KWI72" s="77"/>
      <c r="KWJ72" s="77"/>
      <c r="KWK72" s="77"/>
      <c r="KWL72" s="77"/>
      <c r="KWM72" s="77"/>
      <c r="KWN72" s="77"/>
      <c r="KWO72" s="77"/>
      <c r="KWP72" s="77"/>
      <c r="KWQ72" s="77"/>
      <c r="KWR72" s="77"/>
      <c r="KWS72" s="77"/>
      <c r="KWT72" s="77"/>
      <c r="KWU72" s="77"/>
      <c r="KWV72" s="77"/>
      <c r="KWW72" s="77"/>
      <c r="KWX72" s="77"/>
      <c r="KWY72" s="77"/>
      <c r="KWZ72" s="77"/>
      <c r="KXA72" s="77"/>
      <c r="KXB72" s="77"/>
      <c r="KXC72" s="77"/>
      <c r="KXD72" s="77"/>
      <c r="KXE72" s="77"/>
      <c r="KXF72" s="77"/>
      <c r="KXG72" s="77"/>
      <c r="KXH72" s="77"/>
      <c r="KXI72" s="77"/>
      <c r="KXJ72" s="77"/>
      <c r="KXK72" s="77"/>
      <c r="KXL72" s="77"/>
      <c r="KXM72" s="77"/>
      <c r="KXN72" s="77"/>
      <c r="KXO72" s="77"/>
      <c r="KXP72" s="77"/>
      <c r="KXQ72" s="77"/>
      <c r="KXR72" s="77"/>
      <c r="KXS72" s="77"/>
      <c r="KXT72" s="77"/>
      <c r="KXU72" s="77"/>
      <c r="KXV72" s="77"/>
      <c r="KXW72" s="77"/>
      <c r="KXX72" s="77"/>
      <c r="KXY72" s="77"/>
      <c r="KXZ72" s="77"/>
      <c r="KYA72" s="77"/>
      <c r="KYB72" s="77"/>
      <c r="KYC72" s="77"/>
      <c r="KYD72" s="77"/>
      <c r="KYE72" s="77"/>
      <c r="KYF72" s="77"/>
      <c r="KYG72" s="77"/>
      <c r="KYH72" s="77"/>
      <c r="KYI72" s="77"/>
      <c r="KYJ72" s="77"/>
      <c r="KYK72" s="77"/>
      <c r="KYL72" s="77"/>
      <c r="KYM72" s="77"/>
      <c r="KYN72" s="77"/>
      <c r="KYO72" s="77"/>
      <c r="KYP72" s="77"/>
      <c r="KYQ72" s="77"/>
      <c r="KYR72" s="77"/>
      <c r="KYS72" s="77"/>
      <c r="KYT72" s="77"/>
      <c r="KYU72" s="77"/>
      <c r="KYV72" s="77"/>
      <c r="KYW72" s="77"/>
      <c r="KYX72" s="77"/>
      <c r="KYY72" s="77"/>
      <c r="KYZ72" s="77"/>
      <c r="KZA72" s="77"/>
      <c r="KZB72" s="77"/>
      <c r="KZC72" s="77"/>
      <c r="KZD72" s="77"/>
      <c r="KZE72" s="77"/>
      <c r="KZF72" s="77"/>
      <c r="KZG72" s="77"/>
      <c r="KZH72" s="77"/>
      <c r="KZI72" s="77"/>
      <c r="KZJ72" s="77"/>
      <c r="KZK72" s="77"/>
      <c r="KZL72" s="77"/>
      <c r="KZM72" s="77"/>
      <c r="KZN72" s="77"/>
      <c r="KZO72" s="77"/>
      <c r="KZP72" s="77"/>
      <c r="KZQ72" s="77"/>
      <c r="KZR72" s="77"/>
      <c r="KZS72" s="77"/>
      <c r="KZT72" s="77"/>
      <c r="KZU72" s="77"/>
      <c r="KZV72" s="77"/>
      <c r="KZW72" s="77"/>
      <c r="KZX72" s="77"/>
      <c r="KZY72" s="77"/>
      <c r="KZZ72" s="77"/>
      <c r="LAA72" s="77"/>
      <c r="LAB72" s="77"/>
      <c r="LAC72" s="77"/>
      <c r="LAD72" s="77"/>
      <c r="LAE72" s="77"/>
      <c r="LAF72" s="77"/>
      <c r="LAG72" s="77"/>
      <c r="LAH72" s="77"/>
      <c r="LAI72" s="77"/>
      <c r="LAJ72" s="77"/>
      <c r="LAK72" s="77"/>
      <c r="LAL72" s="77"/>
      <c r="LAM72" s="77"/>
      <c r="LAN72" s="77"/>
      <c r="LAO72" s="77"/>
      <c r="LAP72" s="77"/>
      <c r="LAQ72" s="77"/>
      <c r="LAR72" s="77"/>
      <c r="LAS72" s="77"/>
      <c r="LAT72" s="77"/>
      <c r="LAU72" s="77"/>
      <c r="LAV72" s="77"/>
      <c r="LAW72" s="77"/>
      <c r="LAX72" s="77"/>
      <c r="LAY72" s="77"/>
      <c r="LAZ72" s="77"/>
      <c r="LBA72" s="77"/>
      <c r="LBB72" s="77"/>
      <c r="LBC72" s="77"/>
      <c r="LBD72" s="77"/>
      <c r="LBE72" s="77"/>
      <c r="LBF72" s="77"/>
      <c r="LBG72" s="77"/>
      <c r="LBH72" s="77"/>
      <c r="LBI72" s="77"/>
      <c r="LBJ72" s="77"/>
      <c r="LBK72" s="77"/>
      <c r="LBL72" s="77"/>
      <c r="LBM72" s="77"/>
      <c r="LBN72" s="77"/>
      <c r="LBO72" s="77"/>
      <c r="LBP72" s="77"/>
      <c r="LBQ72" s="77"/>
      <c r="LBR72" s="77"/>
      <c r="LBS72" s="77"/>
      <c r="LBT72" s="77"/>
      <c r="LBU72" s="77"/>
      <c r="LBV72" s="77"/>
      <c r="LBW72" s="77"/>
      <c r="LBX72" s="77"/>
      <c r="LBY72" s="77"/>
      <c r="LBZ72" s="77"/>
      <c r="LCA72" s="77"/>
      <c r="LCB72" s="77"/>
      <c r="LCC72" s="77"/>
      <c r="LCD72" s="77"/>
      <c r="LCE72" s="77"/>
      <c r="LCF72" s="77"/>
      <c r="LCG72" s="77"/>
      <c r="LCH72" s="77"/>
      <c r="LCI72" s="77"/>
      <c r="LCJ72" s="77"/>
      <c r="LCK72" s="77"/>
      <c r="LCL72" s="77"/>
      <c r="LCM72" s="77"/>
      <c r="LCN72" s="77"/>
      <c r="LCO72" s="77"/>
      <c r="LCP72" s="77"/>
      <c r="LCQ72" s="77"/>
      <c r="LCR72" s="77"/>
      <c r="LCS72" s="77"/>
      <c r="LCT72" s="77"/>
      <c r="LCU72" s="77"/>
      <c r="LCV72" s="77"/>
      <c r="LCW72" s="77"/>
      <c r="LCX72" s="77"/>
      <c r="LCY72" s="77"/>
      <c r="LCZ72" s="77"/>
      <c r="LDA72" s="77"/>
      <c r="LDB72" s="77"/>
      <c r="LDC72" s="77"/>
      <c r="LDD72" s="77"/>
      <c r="LDE72" s="77"/>
      <c r="LDF72" s="77"/>
      <c r="LDG72" s="77"/>
      <c r="LDH72" s="77"/>
      <c r="LDI72" s="77"/>
      <c r="LDJ72" s="77"/>
      <c r="LDK72" s="77"/>
      <c r="LDL72" s="77"/>
      <c r="LDM72" s="77"/>
      <c r="LDN72" s="77"/>
      <c r="LDO72" s="77"/>
      <c r="LDP72" s="77"/>
      <c r="LDQ72" s="77"/>
      <c r="LDR72" s="77"/>
      <c r="LDS72" s="77"/>
      <c r="LDT72" s="77"/>
      <c r="LDU72" s="77"/>
      <c r="LDV72" s="77"/>
      <c r="LDW72" s="77"/>
      <c r="LDX72" s="77"/>
      <c r="LDY72" s="77"/>
      <c r="LDZ72" s="77"/>
      <c r="LEA72" s="77"/>
      <c r="LEB72" s="77"/>
      <c r="LEC72" s="77"/>
      <c r="LED72" s="77"/>
      <c r="LEE72" s="77"/>
      <c r="LEF72" s="77"/>
      <c r="LEG72" s="77"/>
      <c r="LEH72" s="77"/>
      <c r="LEI72" s="77"/>
      <c r="LEJ72" s="77"/>
      <c r="LEK72" s="77"/>
      <c r="LEL72" s="77"/>
      <c r="LEM72" s="77"/>
      <c r="LEN72" s="77"/>
      <c r="LEO72" s="77"/>
      <c r="LEP72" s="77"/>
      <c r="LEQ72" s="77"/>
      <c r="LER72" s="77"/>
      <c r="LES72" s="77"/>
      <c r="LET72" s="77"/>
      <c r="LEU72" s="77"/>
      <c r="LEV72" s="77"/>
      <c r="LEW72" s="77"/>
      <c r="LEX72" s="77"/>
      <c r="LEY72" s="77"/>
      <c r="LEZ72" s="77"/>
      <c r="LFA72" s="77"/>
      <c r="LFB72" s="77"/>
      <c r="LFC72" s="77"/>
      <c r="LFD72" s="77"/>
      <c r="LFE72" s="77"/>
      <c r="LFF72" s="77"/>
      <c r="LFG72" s="77"/>
      <c r="LFH72" s="77"/>
      <c r="LFI72" s="77"/>
      <c r="LFJ72" s="77"/>
      <c r="LFK72" s="77"/>
      <c r="LFL72" s="77"/>
      <c r="LFM72" s="77"/>
      <c r="LFN72" s="77"/>
      <c r="LFO72" s="77"/>
      <c r="LFP72" s="77"/>
      <c r="LFQ72" s="77"/>
      <c r="LFR72" s="77"/>
      <c r="LFS72" s="77"/>
      <c r="LFT72" s="77"/>
      <c r="LFU72" s="77"/>
      <c r="LFV72" s="77"/>
      <c r="LFW72" s="77"/>
      <c r="LFX72" s="77"/>
      <c r="LFY72" s="77"/>
      <c r="LFZ72" s="77"/>
      <c r="LGA72" s="77"/>
      <c r="LGB72" s="77"/>
      <c r="LGC72" s="77"/>
      <c r="LGD72" s="77"/>
      <c r="LGE72" s="77"/>
      <c r="LGF72" s="77"/>
      <c r="LGG72" s="77"/>
      <c r="LGH72" s="77"/>
      <c r="LGI72" s="77"/>
      <c r="LGJ72" s="77"/>
      <c r="LGK72" s="77"/>
      <c r="LGL72" s="77"/>
      <c r="LGM72" s="77"/>
      <c r="LGN72" s="77"/>
      <c r="LGO72" s="77"/>
      <c r="LGP72" s="77"/>
      <c r="LGQ72" s="77"/>
      <c r="LGR72" s="77"/>
      <c r="LGS72" s="77"/>
      <c r="LGT72" s="77"/>
      <c r="LGU72" s="77"/>
      <c r="LGV72" s="77"/>
      <c r="LGW72" s="77"/>
      <c r="LGX72" s="77"/>
      <c r="LGY72" s="77"/>
      <c r="LGZ72" s="77"/>
      <c r="LHA72" s="77"/>
      <c r="LHB72" s="77"/>
      <c r="LHC72" s="77"/>
      <c r="LHD72" s="77"/>
      <c r="LHE72" s="77"/>
      <c r="LHF72" s="77"/>
      <c r="LHG72" s="77"/>
      <c r="LHH72" s="77"/>
      <c r="LHI72" s="77"/>
      <c r="LHJ72" s="77"/>
      <c r="LHK72" s="77"/>
      <c r="LHL72" s="77"/>
      <c r="LHM72" s="77"/>
      <c r="LHN72" s="77"/>
      <c r="LHO72" s="77"/>
      <c r="LHP72" s="77"/>
      <c r="LHQ72" s="77"/>
      <c r="LHR72" s="77"/>
      <c r="LHS72" s="77"/>
      <c r="LHT72" s="77"/>
      <c r="LHU72" s="77"/>
      <c r="LHV72" s="77"/>
      <c r="LHW72" s="77"/>
      <c r="LHX72" s="77"/>
      <c r="LHY72" s="77"/>
      <c r="LHZ72" s="77"/>
      <c r="LIA72" s="77"/>
      <c r="LIB72" s="77"/>
      <c r="LIC72" s="77"/>
      <c r="LID72" s="77"/>
      <c r="LIE72" s="77"/>
      <c r="LIF72" s="77"/>
      <c r="LIG72" s="77"/>
      <c r="LIH72" s="77"/>
      <c r="LII72" s="77"/>
      <c r="LIJ72" s="77"/>
      <c r="LIK72" s="77"/>
      <c r="LIL72" s="77"/>
      <c r="LIM72" s="77"/>
      <c r="LIN72" s="77"/>
      <c r="LIO72" s="77"/>
      <c r="LIP72" s="77"/>
      <c r="LIQ72" s="77"/>
      <c r="LIR72" s="77"/>
      <c r="LIS72" s="77"/>
      <c r="LIT72" s="77"/>
      <c r="LIU72" s="77"/>
      <c r="LIV72" s="77"/>
      <c r="LIW72" s="77"/>
      <c r="LIX72" s="77"/>
      <c r="LIY72" s="77"/>
      <c r="LIZ72" s="77"/>
      <c r="LJA72" s="77"/>
      <c r="LJB72" s="77"/>
      <c r="LJC72" s="77"/>
      <c r="LJD72" s="77"/>
      <c r="LJE72" s="77"/>
      <c r="LJF72" s="77"/>
      <c r="LJG72" s="77"/>
      <c r="LJH72" s="77"/>
      <c r="LJI72" s="77"/>
      <c r="LJJ72" s="77"/>
      <c r="LJK72" s="77"/>
      <c r="LJL72" s="77"/>
      <c r="LJM72" s="77"/>
      <c r="LJN72" s="77"/>
      <c r="LJO72" s="77"/>
      <c r="LJP72" s="77"/>
      <c r="LJQ72" s="77"/>
      <c r="LJR72" s="77"/>
      <c r="LJS72" s="77"/>
      <c r="LJT72" s="77"/>
      <c r="LJU72" s="77"/>
      <c r="LJV72" s="77"/>
      <c r="LJW72" s="77"/>
      <c r="LJX72" s="77"/>
      <c r="LJY72" s="77"/>
      <c r="LJZ72" s="77"/>
      <c r="LKA72" s="77"/>
      <c r="LKB72" s="77"/>
      <c r="LKC72" s="77"/>
      <c r="LKD72" s="77"/>
      <c r="LKE72" s="77"/>
      <c r="LKF72" s="77"/>
      <c r="LKG72" s="77"/>
      <c r="LKH72" s="77"/>
      <c r="LKI72" s="77"/>
      <c r="LKJ72" s="77"/>
      <c r="LKK72" s="77"/>
      <c r="LKL72" s="77"/>
      <c r="LKM72" s="77"/>
      <c r="LKN72" s="77"/>
      <c r="LKO72" s="77"/>
      <c r="LKP72" s="77"/>
      <c r="LKQ72" s="77"/>
      <c r="LKR72" s="77"/>
      <c r="LKS72" s="77"/>
      <c r="LKT72" s="77"/>
      <c r="LKU72" s="77"/>
      <c r="LKV72" s="77"/>
      <c r="LKW72" s="77"/>
      <c r="LKX72" s="77"/>
      <c r="LKY72" s="77"/>
      <c r="LKZ72" s="77"/>
      <c r="LLA72" s="77"/>
      <c r="LLB72" s="77"/>
      <c r="LLC72" s="77"/>
      <c r="LLD72" s="77"/>
      <c r="LLE72" s="77"/>
      <c r="LLF72" s="77"/>
      <c r="LLG72" s="77"/>
      <c r="LLH72" s="77"/>
      <c r="LLI72" s="77"/>
      <c r="LLJ72" s="77"/>
      <c r="LLK72" s="77"/>
      <c r="LLL72" s="77"/>
      <c r="LLM72" s="77"/>
      <c r="LLN72" s="77"/>
      <c r="LLO72" s="77"/>
      <c r="LLP72" s="77"/>
      <c r="LLQ72" s="77"/>
      <c r="LLR72" s="77"/>
      <c r="LLS72" s="77"/>
      <c r="LLT72" s="77"/>
      <c r="LLU72" s="77"/>
      <c r="LLV72" s="77"/>
      <c r="LLW72" s="77"/>
      <c r="LLX72" s="77"/>
      <c r="LLY72" s="77"/>
      <c r="LLZ72" s="77"/>
      <c r="LMA72" s="77"/>
      <c r="LMB72" s="77"/>
      <c r="LMC72" s="77"/>
      <c r="LMD72" s="77"/>
      <c r="LME72" s="77"/>
      <c r="LMF72" s="77"/>
      <c r="LMG72" s="77"/>
      <c r="LMH72" s="77"/>
      <c r="LMI72" s="77"/>
      <c r="LMJ72" s="77"/>
      <c r="LMK72" s="77"/>
      <c r="LML72" s="77"/>
      <c r="LMM72" s="77"/>
      <c r="LMN72" s="77"/>
      <c r="LMO72" s="77"/>
      <c r="LMP72" s="77"/>
      <c r="LMQ72" s="77"/>
      <c r="LMR72" s="77"/>
      <c r="LMS72" s="77"/>
      <c r="LMT72" s="77"/>
      <c r="LMU72" s="77"/>
      <c r="LMV72" s="77"/>
      <c r="LMW72" s="77"/>
      <c r="LMX72" s="77"/>
      <c r="LMY72" s="77"/>
      <c r="LMZ72" s="77"/>
      <c r="LNA72" s="77"/>
      <c r="LNB72" s="77"/>
      <c r="LNC72" s="77"/>
      <c r="LND72" s="77"/>
      <c r="LNE72" s="77"/>
      <c r="LNF72" s="77"/>
      <c r="LNG72" s="77"/>
      <c r="LNH72" s="77"/>
      <c r="LNI72" s="77"/>
      <c r="LNJ72" s="77"/>
      <c r="LNK72" s="77"/>
      <c r="LNL72" s="77"/>
      <c r="LNM72" s="77"/>
      <c r="LNN72" s="77"/>
      <c r="LNO72" s="77"/>
      <c r="LNP72" s="77"/>
      <c r="LNQ72" s="77"/>
      <c r="LNR72" s="77"/>
      <c r="LNS72" s="77"/>
      <c r="LNT72" s="77"/>
      <c r="LNU72" s="77"/>
      <c r="LNV72" s="77"/>
      <c r="LNW72" s="77"/>
      <c r="LNX72" s="77"/>
      <c r="LNY72" s="77"/>
      <c r="LNZ72" s="77"/>
      <c r="LOA72" s="77"/>
      <c r="LOB72" s="77"/>
      <c r="LOC72" s="77"/>
      <c r="LOD72" s="77"/>
      <c r="LOE72" s="77"/>
      <c r="LOF72" s="77"/>
      <c r="LOG72" s="77"/>
      <c r="LOH72" s="77"/>
      <c r="LOI72" s="77"/>
      <c r="LOJ72" s="77"/>
      <c r="LOK72" s="77"/>
      <c r="LOL72" s="77"/>
      <c r="LOM72" s="77"/>
      <c r="LON72" s="77"/>
      <c r="LOO72" s="77"/>
      <c r="LOP72" s="77"/>
      <c r="LOQ72" s="77"/>
      <c r="LOR72" s="77"/>
      <c r="LOS72" s="77"/>
      <c r="LOT72" s="77"/>
      <c r="LOU72" s="77"/>
      <c r="LOV72" s="77"/>
      <c r="LOW72" s="77"/>
      <c r="LOX72" s="77"/>
      <c r="LOY72" s="77"/>
      <c r="LOZ72" s="77"/>
      <c r="LPA72" s="77"/>
      <c r="LPB72" s="77"/>
      <c r="LPC72" s="77"/>
      <c r="LPD72" s="77"/>
      <c r="LPE72" s="77"/>
      <c r="LPF72" s="77"/>
      <c r="LPG72" s="77"/>
      <c r="LPH72" s="77"/>
      <c r="LPI72" s="77"/>
      <c r="LPJ72" s="77"/>
      <c r="LPK72" s="77"/>
      <c r="LPL72" s="77"/>
      <c r="LPM72" s="77"/>
      <c r="LPN72" s="77"/>
      <c r="LPO72" s="77"/>
      <c r="LPP72" s="77"/>
      <c r="LPQ72" s="77"/>
      <c r="LPR72" s="77"/>
      <c r="LPS72" s="77"/>
      <c r="LPT72" s="77"/>
      <c r="LPU72" s="77"/>
      <c r="LPV72" s="77"/>
      <c r="LPW72" s="77"/>
      <c r="LPX72" s="77"/>
      <c r="LPY72" s="77"/>
      <c r="LPZ72" s="77"/>
      <c r="LQA72" s="77"/>
      <c r="LQB72" s="77"/>
      <c r="LQC72" s="77"/>
      <c r="LQD72" s="77"/>
      <c r="LQE72" s="77"/>
      <c r="LQF72" s="77"/>
      <c r="LQG72" s="77"/>
      <c r="LQH72" s="77"/>
      <c r="LQI72" s="77"/>
      <c r="LQJ72" s="77"/>
      <c r="LQK72" s="77"/>
      <c r="LQL72" s="77"/>
      <c r="LQM72" s="77"/>
      <c r="LQN72" s="77"/>
      <c r="LQO72" s="77"/>
      <c r="LQP72" s="77"/>
      <c r="LQQ72" s="77"/>
      <c r="LQR72" s="77"/>
      <c r="LQS72" s="77"/>
      <c r="LQT72" s="77"/>
      <c r="LQU72" s="77"/>
      <c r="LQV72" s="77"/>
      <c r="LQW72" s="77"/>
      <c r="LQX72" s="77"/>
      <c r="LQY72" s="77"/>
      <c r="LQZ72" s="77"/>
      <c r="LRA72" s="77"/>
      <c r="LRB72" s="77"/>
      <c r="LRC72" s="77"/>
      <c r="LRD72" s="77"/>
      <c r="LRE72" s="77"/>
      <c r="LRF72" s="77"/>
      <c r="LRG72" s="77"/>
      <c r="LRH72" s="77"/>
      <c r="LRI72" s="77"/>
      <c r="LRJ72" s="77"/>
      <c r="LRK72" s="77"/>
      <c r="LRL72" s="77"/>
      <c r="LRM72" s="77"/>
      <c r="LRN72" s="77"/>
      <c r="LRO72" s="77"/>
      <c r="LRP72" s="77"/>
      <c r="LRQ72" s="77"/>
      <c r="LRR72" s="77"/>
      <c r="LRS72" s="77"/>
      <c r="LRT72" s="77"/>
      <c r="LRU72" s="77"/>
      <c r="LRV72" s="77"/>
      <c r="LRW72" s="77"/>
      <c r="LRX72" s="77"/>
      <c r="LRY72" s="77"/>
      <c r="LRZ72" s="77"/>
      <c r="LSA72" s="77"/>
      <c r="LSB72" s="77"/>
      <c r="LSC72" s="77"/>
      <c r="LSD72" s="77"/>
      <c r="LSE72" s="77"/>
      <c r="LSF72" s="77"/>
      <c r="LSG72" s="77"/>
      <c r="LSH72" s="77"/>
      <c r="LSI72" s="77"/>
      <c r="LSJ72" s="77"/>
      <c r="LSK72" s="77"/>
      <c r="LSL72" s="77"/>
      <c r="LSM72" s="77"/>
      <c r="LSN72" s="77"/>
      <c r="LSO72" s="77"/>
      <c r="LSP72" s="77"/>
      <c r="LSQ72" s="77"/>
      <c r="LSR72" s="77"/>
      <c r="LSS72" s="77"/>
      <c r="LST72" s="77"/>
      <c r="LSU72" s="77"/>
      <c r="LSV72" s="77"/>
      <c r="LSW72" s="77"/>
      <c r="LSX72" s="77"/>
      <c r="LSY72" s="77"/>
      <c r="LSZ72" s="77"/>
      <c r="LTA72" s="77"/>
      <c r="LTB72" s="77"/>
      <c r="LTC72" s="77"/>
      <c r="LTD72" s="77"/>
      <c r="LTE72" s="77"/>
      <c r="LTF72" s="77"/>
      <c r="LTG72" s="77"/>
      <c r="LTH72" s="77"/>
      <c r="LTI72" s="77"/>
      <c r="LTJ72" s="77"/>
      <c r="LTK72" s="77"/>
      <c r="LTL72" s="77"/>
      <c r="LTM72" s="77"/>
      <c r="LTN72" s="77"/>
      <c r="LTO72" s="77"/>
      <c r="LTP72" s="77"/>
      <c r="LTQ72" s="77"/>
      <c r="LTR72" s="77"/>
      <c r="LTS72" s="77"/>
      <c r="LTT72" s="77"/>
      <c r="LTU72" s="77"/>
      <c r="LTV72" s="77"/>
      <c r="LTW72" s="77"/>
      <c r="LTX72" s="77"/>
      <c r="LTY72" s="77"/>
      <c r="LTZ72" s="77"/>
      <c r="LUA72" s="77"/>
      <c r="LUB72" s="77"/>
      <c r="LUC72" s="77"/>
      <c r="LUD72" s="77"/>
      <c r="LUE72" s="77"/>
      <c r="LUF72" s="77"/>
      <c r="LUG72" s="77"/>
      <c r="LUH72" s="77"/>
      <c r="LUI72" s="77"/>
      <c r="LUJ72" s="77"/>
      <c r="LUK72" s="77"/>
      <c r="LUL72" s="77"/>
      <c r="LUM72" s="77"/>
      <c r="LUN72" s="77"/>
      <c r="LUO72" s="77"/>
      <c r="LUP72" s="77"/>
      <c r="LUQ72" s="77"/>
      <c r="LUR72" s="77"/>
      <c r="LUS72" s="77"/>
      <c r="LUT72" s="77"/>
      <c r="LUU72" s="77"/>
      <c r="LUV72" s="77"/>
      <c r="LUW72" s="77"/>
      <c r="LUX72" s="77"/>
      <c r="LUY72" s="77"/>
      <c r="LUZ72" s="77"/>
      <c r="LVA72" s="77"/>
      <c r="LVB72" s="77"/>
      <c r="LVC72" s="77"/>
      <c r="LVD72" s="77"/>
      <c r="LVE72" s="77"/>
      <c r="LVF72" s="77"/>
      <c r="LVG72" s="77"/>
      <c r="LVH72" s="77"/>
      <c r="LVI72" s="77"/>
      <c r="LVJ72" s="77"/>
      <c r="LVK72" s="77"/>
      <c r="LVL72" s="77"/>
      <c r="LVM72" s="77"/>
      <c r="LVN72" s="77"/>
      <c r="LVO72" s="77"/>
      <c r="LVP72" s="77"/>
      <c r="LVQ72" s="77"/>
      <c r="LVR72" s="77"/>
      <c r="LVS72" s="77"/>
      <c r="LVT72" s="77"/>
      <c r="LVU72" s="77"/>
      <c r="LVV72" s="77"/>
      <c r="LVW72" s="77"/>
      <c r="LVX72" s="77"/>
      <c r="LVY72" s="77"/>
      <c r="LVZ72" s="77"/>
      <c r="LWA72" s="77"/>
      <c r="LWB72" s="77"/>
      <c r="LWC72" s="77"/>
      <c r="LWD72" s="77"/>
      <c r="LWE72" s="77"/>
      <c r="LWF72" s="77"/>
      <c r="LWG72" s="77"/>
      <c r="LWH72" s="77"/>
      <c r="LWI72" s="77"/>
      <c r="LWJ72" s="77"/>
      <c r="LWK72" s="77"/>
      <c r="LWL72" s="77"/>
      <c r="LWM72" s="77"/>
      <c r="LWN72" s="77"/>
      <c r="LWO72" s="77"/>
      <c r="LWP72" s="77"/>
      <c r="LWQ72" s="77"/>
      <c r="LWR72" s="77"/>
      <c r="LWS72" s="77"/>
      <c r="LWT72" s="77"/>
      <c r="LWU72" s="77"/>
      <c r="LWV72" s="77"/>
      <c r="LWW72" s="77"/>
      <c r="LWX72" s="77"/>
      <c r="LWY72" s="77"/>
      <c r="LWZ72" s="77"/>
      <c r="LXA72" s="77"/>
      <c r="LXB72" s="77"/>
      <c r="LXC72" s="77"/>
      <c r="LXD72" s="77"/>
      <c r="LXE72" s="77"/>
      <c r="LXF72" s="77"/>
      <c r="LXG72" s="77"/>
      <c r="LXH72" s="77"/>
      <c r="LXI72" s="77"/>
      <c r="LXJ72" s="77"/>
      <c r="LXK72" s="77"/>
      <c r="LXL72" s="77"/>
      <c r="LXM72" s="77"/>
      <c r="LXN72" s="77"/>
      <c r="LXO72" s="77"/>
      <c r="LXP72" s="77"/>
      <c r="LXQ72" s="77"/>
      <c r="LXR72" s="77"/>
      <c r="LXS72" s="77"/>
      <c r="LXT72" s="77"/>
      <c r="LXU72" s="77"/>
      <c r="LXV72" s="77"/>
      <c r="LXW72" s="77"/>
      <c r="LXX72" s="77"/>
      <c r="LXY72" s="77"/>
      <c r="LXZ72" s="77"/>
      <c r="LYA72" s="77"/>
      <c r="LYB72" s="77"/>
      <c r="LYC72" s="77"/>
      <c r="LYD72" s="77"/>
      <c r="LYE72" s="77"/>
      <c r="LYF72" s="77"/>
      <c r="LYG72" s="77"/>
      <c r="LYH72" s="77"/>
      <c r="LYI72" s="77"/>
      <c r="LYJ72" s="77"/>
      <c r="LYK72" s="77"/>
      <c r="LYL72" s="77"/>
      <c r="LYM72" s="77"/>
      <c r="LYN72" s="77"/>
      <c r="LYO72" s="77"/>
      <c r="LYP72" s="77"/>
      <c r="LYQ72" s="77"/>
      <c r="LYR72" s="77"/>
      <c r="LYS72" s="77"/>
      <c r="LYT72" s="77"/>
      <c r="LYU72" s="77"/>
      <c r="LYV72" s="77"/>
      <c r="LYW72" s="77"/>
      <c r="LYX72" s="77"/>
      <c r="LYY72" s="77"/>
      <c r="LYZ72" s="77"/>
      <c r="LZA72" s="77"/>
      <c r="LZB72" s="77"/>
      <c r="LZC72" s="77"/>
      <c r="LZD72" s="77"/>
      <c r="LZE72" s="77"/>
      <c r="LZF72" s="77"/>
      <c r="LZG72" s="77"/>
      <c r="LZH72" s="77"/>
      <c r="LZI72" s="77"/>
      <c r="LZJ72" s="77"/>
      <c r="LZK72" s="77"/>
      <c r="LZL72" s="77"/>
      <c r="LZM72" s="77"/>
      <c r="LZN72" s="77"/>
      <c r="LZO72" s="77"/>
      <c r="LZP72" s="77"/>
      <c r="LZQ72" s="77"/>
      <c r="LZR72" s="77"/>
      <c r="LZS72" s="77"/>
      <c r="LZT72" s="77"/>
      <c r="LZU72" s="77"/>
      <c r="LZV72" s="77"/>
      <c r="LZW72" s="77"/>
      <c r="LZX72" s="77"/>
      <c r="LZY72" s="77"/>
      <c r="LZZ72" s="77"/>
      <c r="MAA72" s="77"/>
      <c r="MAB72" s="77"/>
      <c r="MAC72" s="77"/>
      <c r="MAD72" s="77"/>
      <c r="MAE72" s="77"/>
      <c r="MAF72" s="77"/>
      <c r="MAG72" s="77"/>
      <c r="MAH72" s="77"/>
      <c r="MAI72" s="77"/>
      <c r="MAJ72" s="77"/>
      <c r="MAK72" s="77"/>
      <c r="MAL72" s="77"/>
      <c r="MAM72" s="77"/>
      <c r="MAN72" s="77"/>
      <c r="MAO72" s="77"/>
      <c r="MAP72" s="77"/>
      <c r="MAQ72" s="77"/>
      <c r="MAR72" s="77"/>
      <c r="MAS72" s="77"/>
      <c r="MAT72" s="77"/>
      <c r="MAU72" s="77"/>
      <c r="MAV72" s="77"/>
      <c r="MAW72" s="77"/>
      <c r="MAX72" s="77"/>
      <c r="MAY72" s="77"/>
      <c r="MAZ72" s="77"/>
      <c r="MBA72" s="77"/>
      <c r="MBB72" s="77"/>
      <c r="MBC72" s="77"/>
      <c r="MBD72" s="77"/>
      <c r="MBE72" s="77"/>
      <c r="MBF72" s="77"/>
      <c r="MBG72" s="77"/>
      <c r="MBH72" s="77"/>
      <c r="MBI72" s="77"/>
      <c r="MBJ72" s="77"/>
      <c r="MBK72" s="77"/>
      <c r="MBL72" s="77"/>
      <c r="MBM72" s="77"/>
      <c r="MBN72" s="77"/>
      <c r="MBO72" s="77"/>
      <c r="MBP72" s="77"/>
      <c r="MBQ72" s="77"/>
      <c r="MBR72" s="77"/>
      <c r="MBS72" s="77"/>
      <c r="MBT72" s="77"/>
      <c r="MBU72" s="77"/>
      <c r="MBV72" s="77"/>
      <c r="MBW72" s="77"/>
      <c r="MBX72" s="77"/>
      <c r="MBY72" s="77"/>
      <c r="MBZ72" s="77"/>
      <c r="MCA72" s="77"/>
      <c r="MCB72" s="77"/>
      <c r="MCC72" s="77"/>
      <c r="MCD72" s="77"/>
      <c r="MCE72" s="77"/>
      <c r="MCF72" s="77"/>
      <c r="MCG72" s="77"/>
      <c r="MCH72" s="77"/>
      <c r="MCI72" s="77"/>
      <c r="MCJ72" s="77"/>
      <c r="MCK72" s="77"/>
      <c r="MCL72" s="77"/>
      <c r="MCM72" s="77"/>
      <c r="MCN72" s="77"/>
      <c r="MCO72" s="77"/>
      <c r="MCP72" s="77"/>
      <c r="MCQ72" s="77"/>
      <c r="MCR72" s="77"/>
      <c r="MCS72" s="77"/>
      <c r="MCT72" s="77"/>
      <c r="MCU72" s="77"/>
      <c r="MCV72" s="77"/>
      <c r="MCW72" s="77"/>
      <c r="MCX72" s="77"/>
      <c r="MCY72" s="77"/>
      <c r="MCZ72" s="77"/>
      <c r="MDA72" s="77"/>
      <c r="MDB72" s="77"/>
      <c r="MDC72" s="77"/>
      <c r="MDD72" s="77"/>
      <c r="MDE72" s="77"/>
      <c r="MDF72" s="77"/>
      <c r="MDG72" s="77"/>
      <c r="MDH72" s="77"/>
      <c r="MDI72" s="77"/>
      <c r="MDJ72" s="77"/>
      <c r="MDK72" s="77"/>
      <c r="MDL72" s="77"/>
      <c r="MDM72" s="77"/>
      <c r="MDN72" s="77"/>
      <c r="MDO72" s="77"/>
      <c r="MDP72" s="77"/>
      <c r="MDQ72" s="77"/>
      <c r="MDR72" s="77"/>
      <c r="MDS72" s="77"/>
      <c r="MDT72" s="77"/>
      <c r="MDU72" s="77"/>
      <c r="MDV72" s="77"/>
      <c r="MDW72" s="77"/>
      <c r="MDX72" s="77"/>
      <c r="MDY72" s="77"/>
      <c r="MDZ72" s="77"/>
      <c r="MEA72" s="77"/>
      <c r="MEB72" s="77"/>
      <c r="MEC72" s="77"/>
      <c r="MED72" s="77"/>
      <c r="MEE72" s="77"/>
      <c r="MEF72" s="77"/>
      <c r="MEG72" s="77"/>
      <c r="MEH72" s="77"/>
      <c r="MEI72" s="77"/>
      <c r="MEJ72" s="77"/>
      <c r="MEK72" s="77"/>
      <c r="MEL72" s="77"/>
      <c r="MEM72" s="77"/>
      <c r="MEN72" s="77"/>
      <c r="MEO72" s="77"/>
      <c r="MEP72" s="77"/>
      <c r="MEQ72" s="77"/>
      <c r="MER72" s="77"/>
      <c r="MES72" s="77"/>
      <c r="MET72" s="77"/>
      <c r="MEU72" s="77"/>
      <c r="MEV72" s="77"/>
      <c r="MEW72" s="77"/>
      <c r="MEX72" s="77"/>
      <c r="MEY72" s="77"/>
      <c r="MEZ72" s="77"/>
      <c r="MFA72" s="77"/>
      <c r="MFB72" s="77"/>
      <c r="MFC72" s="77"/>
      <c r="MFD72" s="77"/>
      <c r="MFE72" s="77"/>
      <c r="MFF72" s="77"/>
      <c r="MFG72" s="77"/>
      <c r="MFH72" s="77"/>
      <c r="MFI72" s="77"/>
      <c r="MFJ72" s="77"/>
      <c r="MFK72" s="77"/>
      <c r="MFL72" s="77"/>
      <c r="MFM72" s="77"/>
      <c r="MFN72" s="77"/>
      <c r="MFO72" s="77"/>
      <c r="MFP72" s="77"/>
      <c r="MFQ72" s="77"/>
      <c r="MFR72" s="77"/>
      <c r="MFS72" s="77"/>
      <c r="MFT72" s="77"/>
      <c r="MFU72" s="77"/>
      <c r="MFV72" s="77"/>
      <c r="MFW72" s="77"/>
      <c r="MFX72" s="77"/>
      <c r="MFY72" s="77"/>
      <c r="MFZ72" s="77"/>
      <c r="MGA72" s="77"/>
      <c r="MGB72" s="77"/>
      <c r="MGC72" s="77"/>
      <c r="MGD72" s="77"/>
      <c r="MGE72" s="77"/>
      <c r="MGF72" s="77"/>
      <c r="MGG72" s="77"/>
      <c r="MGH72" s="77"/>
      <c r="MGI72" s="77"/>
      <c r="MGJ72" s="77"/>
      <c r="MGK72" s="77"/>
      <c r="MGL72" s="77"/>
      <c r="MGM72" s="77"/>
      <c r="MGN72" s="77"/>
      <c r="MGO72" s="77"/>
      <c r="MGP72" s="77"/>
      <c r="MGQ72" s="77"/>
      <c r="MGR72" s="77"/>
      <c r="MGS72" s="77"/>
      <c r="MGT72" s="77"/>
      <c r="MGU72" s="77"/>
      <c r="MGV72" s="77"/>
      <c r="MGW72" s="77"/>
      <c r="MGX72" s="77"/>
      <c r="MGY72" s="77"/>
      <c r="MGZ72" s="77"/>
      <c r="MHA72" s="77"/>
      <c r="MHB72" s="77"/>
      <c r="MHC72" s="77"/>
      <c r="MHD72" s="77"/>
      <c r="MHE72" s="77"/>
      <c r="MHF72" s="77"/>
      <c r="MHG72" s="77"/>
      <c r="MHH72" s="77"/>
      <c r="MHI72" s="77"/>
      <c r="MHJ72" s="77"/>
      <c r="MHK72" s="77"/>
      <c r="MHL72" s="77"/>
      <c r="MHM72" s="77"/>
      <c r="MHN72" s="77"/>
      <c r="MHO72" s="77"/>
      <c r="MHP72" s="77"/>
      <c r="MHQ72" s="77"/>
      <c r="MHR72" s="77"/>
      <c r="MHS72" s="77"/>
      <c r="MHT72" s="77"/>
      <c r="MHU72" s="77"/>
      <c r="MHV72" s="77"/>
      <c r="MHW72" s="77"/>
      <c r="MHX72" s="77"/>
      <c r="MHY72" s="77"/>
      <c r="MHZ72" s="77"/>
      <c r="MIA72" s="77"/>
      <c r="MIB72" s="77"/>
      <c r="MIC72" s="77"/>
      <c r="MID72" s="77"/>
      <c r="MIE72" s="77"/>
      <c r="MIF72" s="77"/>
      <c r="MIG72" s="77"/>
      <c r="MIH72" s="77"/>
      <c r="MII72" s="77"/>
      <c r="MIJ72" s="77"/>
      <c r="MIK72" s="77"/>
      <c r="MIL72" s="77"/>
      <c r="MIM72" s="77"/>
      <c r="MIN72" s="77"/>
      <c r="MIO72" s="77"/>
      <c r="MIP72" s="77"/>
      <c r="MIQ72" s="77"/>
      <c r="MIR72" s="77"/>
      <c r="MIS72" s="77"/>
      <c r="MIT72" s="77"/>
      <c r="MIU72" s="77"/>
      <c r="MIV72" s="77"/>
      <c r="MIW72" s="77"/>
      <c r="MIX72" s="77"/>
      <c r="MIY72" s="77"/>
      <c r="MIZ72" s="77"/>
      <c r="MJA72" s="77"/>
      <c r="MJB72" s="77"/>
      <c r="MJC72" s="77"/>
      <c r="MJD72" s="77"/>
      <c r="MJE72" s="77"/>
      <c r="MJF72" s="77"/>
      <c r="MJG72" s="77"/>
      <c r="MJH72" s="77"/>
      <c r="MJI72" s="77"/>
      <c r="MJJ72" s="77"/>
      <c r="MJK72" s="77"/>
      <c r="MJL72" s="77"/>
      <c r="MJM72" s="77"/>
      <c r="MJN72" s="77"/>
      <c r="MJO72" s="77"/>
      <c r="MJP72" s="77"/>
      <c r="MJQ72" s="77"/>
      <c r="MJR72" s="77"/>
      <c r="MJS72" s="77"/>
      <c r="MJT72" s="77"/>
      <c r="MJU72" s="77"/>
      <c r="MJV72" s="77"/>
      <c r="MJW72" s="77"/>
      <c r="MJX72" s="77"/>
      <c r="MJY72" s="77"/>
      <c r="MJZ72" s="77"/>
      <c r="MKA72" s="77"/>
      <c r="MKB72" s="77"/>
      <c r="MKC72" s="77"/>
      <c r="MKD72" s="77"/>
      <c r="MKE72" s="77"/>
      <c r="MKF72" s="77"/>
      <c r="MKG72" s="77"/>
      <c r="MKH72" s="77"/>
      <c r="MKI72" s="77"/>
      <c r="MKJ72" s="77"/>
      <c r="MKK72" s="77"/>
      <c r="MKL72" s="77"/>
      <c r="MKM72" s="77"/>
      <c r="MKN72" s="77"/>
      <c r="MKO72" s="77"/>
      <c r="MKP72" s="77"/>
      <c r="MKQ72" s="77"/>
      <c r="MKR72" s="77"/>
      <c r="MKS72" s="77"/>
      <c r="MKT72" s="77"/>
      <c r="MKU72" s="77"/>
      <c r="MKV72" s="77"/>
      <c r="MKW72" s="77"/>
      <c r="MKX72" s="77"/>
      <c r="MKY72" s="77"/>
      <c r="MKZ72" s="77"/>
      <c r="MLA72" s="77"/>
      <c r="MLB72" s="77"/>
      <c r="MLC72" s="77"/>
      <c r="MLD72" s="77"/>
      <c r="MLE72" s="77"/>
      <c r="MLF72" s="77"/>
      <c r="MLG72" s="77"/>
      <c r="MLH72" s="77"/>
      <c r="MLI72" s="77"/>
      <c r="MLJ72" s="77"/>
      <c r="MLK72" s="77"/>
      <c r="MLL72" s="77"/>
      <c r="MLM72" s="77"/>
      <c r="MLN72" s="77"/>
      <c r="MLO72" s="77"/>
      <c r="MLP72" s="77"/>
      <c r="MLQ72" s="77"/>
      <c r="MLR72" s="77"/>
      <c r="MLS72" s="77"/>
      <c r="MLT72" s="77"/>
      <c r="MLU72" s="77"/>
      <c r="MLV72" s="77"/>
      <c r="MLW72" s="77"/>
      <c r="MLX72" s="77"/>
      <c r="MLY72" s="77"/>
      <c r="MLZ72" s="77"/>
      <c r="MMA72" s="77"/>
      <c r="MMB72" s="77"/>
      <c r="MMC72" s="77"/>
      <c r="MMD72" s="77"/>
      <c r="MME72" s="77"/>
      <c r="MMF72" s="77"/>
      <c r="MMG72" s="77"/>
      <c r="MMH72" s="77"/>
      <c r="MMI72" s="77"/>
      <c r="MMJ72" s="77"/>
      <c r="MMK72" s="77"/>
      <c r="MML72" s="77"/>
      <c r="MMM72" s="77"/>
      <c r="MMN72" s="77"/>
      <c r="MMO72" s="77"/>
      <c r="MMP72" s="77"/>
      <c r="MMQ72" s="77"/>
      <c r="MMR72" s="77"/>
      <c r="MMS72" s="77"/>
      <c r="MMT72" s="77"/>
      <c r="MMU72" s="77"/>
      <c r="MMV72" s="77"/>
      <c r="MMW72" s="77"/>
      <c r="MMX72" s="77"/>
      <c r="MMY72" s="77"/>
      <c r="MMZ72" s="77"/>
      <c r="MNA72" s="77"/>
      <c r="MNB72" s="77"/>
      <c r="MNC72" s="77"/>
      <c r="MND72" s="77"/>
      <c r="MNE72" s="77"/>
      <c r="MNF72" s="77"/>
      <c r="MNG72" s="77"/>
      <c r="MNH72" s="77"/>
      <c r="MNI72" s="77"/>
      <c r="MNJ72" s="77"/>
      <c r="MNK72" s="77"/>
      <c r="MNL72" s="77"/>
      <c r="MNM72" s="77"/>
      <c r="MNN72" s="77"/>
      <c r="MNO72" s="77"/>
      <c r="MNP72" s="77"/>
      <c r="MNQ72" s="77"/>
      <c r="MNR72" s="77"/>
      <c r="MNS72" s="77"/>
      <c r="MNT72" s="77"/>
      <c r="MNU72" s="77"/>
      <c r="MNV72" s="77"/>
      <c r="MNW72" s="77"/>
      <c r="MNX72" s="77"/>
      <c r="MNY72" s="77"/>
      <c r="MNZ72" s="77"/>
      <c r="MOA72" s="77"/>
      <c r="MOB72" s="77"/>
      <c r="MOC72" s="77"/>
      <c r="MOD72" s="77"/>
      <c r="MOE72" s="77"/>
      <c r="MOF72" s="77"/>
      <c r="MOG72" s="77"/>
      <c r="MOH72" s="77"/>
      <c r="MOI72" s="77"/>
      <c r="MOJ72" s="77"/>
      <c r="MOK72" s="77"/>
      <c r="MOL72" s="77"/>
      <c r="MOM72" s="77"/>
      <c r="MON72" s="77"/>
      <c r="MOO72" s="77"/>
      <c r="MOP72" s="77"/>
      <c r="MOQ72" s="77"/>
      <c r="MOR72" s="77"/>
      <c r="MOS72" s="77"/>
      <c r="MOT72" s="77"/>
      <c r="MOU72" s="77"/>
      <c r="MOV72" s="77"/>
      <c r="MOW72" s="77"/>
      <c r="MOX72" s="77"/>
      <c r="MOY72" s="77"/>
      <c r="MOZ72" s="77"/>
      <c r="MPA72" s="77"/>
      <c r="MPB72" s="77"/>
      <c r="MPC72" s="77"/>
      <c r="MPD72" s="77"/>
      <c r="MPE72" s="77"/>
      <c r="MPF72" s="77"/>
      <c r="MPG72" s="77"/>
      <c r="MPH72" s="77"/>
      <c r="MPI72" s="77"/>
      <c r="MPJ72" s="77"/>
      <c r="MPK72" s="77"/>
      <c r="MPL72" s="77"/>
      <c r="MPM72" s="77"/>
      <c r="MPN72" s="77"/>
      <c r="MPO72" s="77"/>
      <c r="MPP72" s="77"/>
      <c r="MPQ72" s="77"/>
      <c r="MPR72" s="77"/>
      <c r="MPS72" s="77"/>
      <c r="MPT72" s="77"/>
      <c r="MPU72" s="77"/>
      <c r="MPV72" s="77"/>
      <c r="MPW72" s="77"/>
      <c r="MPX72" s="77"/>
      <c r="MPY72" s="77"/>
      <c r="MPZ72" s="77"/>
      <c r="MQA72" s="77"/>
      <c r="MQB72" s="77"/>
      <c r="MQC72" s="77"/>
      <c r="MQD72" s="77"/>
      <c r="MQE72" s="77"/>
      <c r="MQF72" s="77"/>
      <c r="MQG72" s="77"/>
      <c r="MQH72" s="77"/>
      <c r="MQI72" s="77"/>
      <c r="MQJ72" s="77"/>
      <c r="MQK72" s="77"/>
      <c r="MQL72" s="77"/>
      <c r="MQM72" s="77"/>
      <c r="MQN72" s="77"/>
      <c r="MQO72" s="77"/>
      <c r="MQP72" s="77"/>
      <c r="MQQ72" s="77"/>
      <c r="MQR72" s="77"/>
      <c r="MQS72" s="77"/>
      <c r="MQT72" s="77"/>
      <c r="MQU72" s="77"/>
      <c r="MQV72" s="77"/>
      <c r="MQW72" s="77"/>
      <c r="MQX72" s="77"/>
      <c r="MQY72" s="77"/>
      <c r="MQZ72" s="77"/>
      <c r="MRA72" s="77"/>
      <c r="MRB72" s="77"/>
      <c r="MRC72" s="77"/>
      <c r="MRD72" s="77"/>
      <c r="MRE72" s="77"/>
      <c r="MRF72" s="77"/>
      <c r="MRG72" s="77"/>
      <c r="MRH72" s="77"/>
      <c r="MRI72" s="77"/>
      <c r="MRJ72" s="77"/>
      <c r="MRK72" s="77"/>
      <c r="MRL72" s="77"/>
      <c r="MRM72" s="77"/>
      <c r="MRN72" s="77"/>
      <c r="MRO72" s="77"/>
      <c r="MRP72" s="77"/>
      <c r="MRQ72" s="77"/>
      <c r="MRR72" s="77"/>
      <c r="MRS72" s="77"/>
      <c r="MRT72" s="77"/>
      <c r="MRU72" s="77"/>
      <c r="MRV72" s="77"/>
      <c r="MRW72" s="77"/>
      <c r="MRX72" s="77"/>
      <c r="MRY72" s="77"/>
      <c r="MRZ72" s="77"/>
      <c r="MSA72" s="77"/>
      <c r="MSB72" s="77"/>
      <c r="MSC72" s="77"/>
      <c r="MSD72" s="77"/>
      <c r="MSE72" s="77"/>
      <c r="MSF72" s="77"/>
      <c r="MSG72" s="77"/>
      <c r="MSH72" s="77"/>
      <c r="MSI72" s="77"/>
      <c r="MSJ72" s="77"/>
      <c r="MSK72" s="77"/>
      <c r="MSL72" s="77"/>
      <c r="MSM72" s="77"/>
      <c r="MSN72" s="77"/>
      <c r="MSO72" s="77"/>
      <c r="MSP72" s="77"/>
      <c r="MSQ72" s="77"/>
      <c r="MSR72" s="77"/>
      <c r="MSS72" s="77"/>
      <c r="MST72" s="77"/>
      <c r="MSU72" s="77"/>
      <c r="MSV72" s="77"/>
      <c r="MSW72" s="77"/>
      <c r="MSX72" s="77"/>
      <c r="MSY72" s="77"/>
      <c r="MSZ72" s="77"/>
      <c r="MTA72" s="77"/>
      <c r="MTB72" s="77"/>
      <c r="MTC72" s="77"/>
      <c r="MTD72" s="77"/>
      <c r="MTE72" s="77"/>
      <c r="MTF72" s="77"/>
      <c r="MTG72" s="77"/>
      <c r="MTH72" s="77"/>
      <c r="MTI72" s="77"/>
      <c r="MTJ72" s="77"/>
      <c r="MTK72" s="77"/>
      <c r="MTL72" s="77"/>
      <c r="MTM72" s="77"/>
      <c r="MTN72" s="77"/>
      <c r="MTO72" s="77"/>
      <c r="MTP72" s="77"/>
      <c r="MTQ72" s="77"/>
      <c r="MTR72" s="77"/>
      <c r="MTS72" s="77"/>
      <c r="MTT72" s="77"/>
      <c r="MTU72" s="77"/>
      <c r="MTV72" s="77"/>
      <c r="MTW72" s="77"/>
      <c r="MTX72" s="77"/>
      <c r="MTY72" s="77"/>
      <c r="MTZ72" s="77"/>
      <c r="MUA72" s="77"/>
      <c r="MUB72" s="77"/>
      <c r="MUC72" s="77"/>
      <c r="MUD72" s="77"/>
      <c r="MUE72" s="77"/>
      <c r="MUF72" s="77"/>
      <c r="MUG72" s="77"/>
      <c r="MUH72" s="77"/>
      <c r="MUI72" s="77"/>
      <c r="MUJ72" s="77"/>
      <c r="MUK72" s="77"/>
      <c r="MUL72" s="77"/>
      <c r="MUM72" s="77"/>
      <c r="MUN72" s="77"/>
      <c r="MUO72" s="77"/>
      <c r="MUP72" s="77"/>
      <c r="MUQ72" s="77"/>
      <c r="MUR72" s="77"/>
      <c r="MUS72" s="77"/>
      <c r="MUT72" s="77"/>
      <c r="MUU72" s="77"/>
      <c r="MUV72" s="77"/>
      <c r="MUW72" s="77"/>
      <c r="MUX72" s="77"/>
      <c r="MUY72" s="77"/>
      <c r="MUZ72" s="77"/>
      <c r="MVA72" s="77"/>
      <c r="MVB72" s="77"/>
      <c r="MVC72" s="77"/>
      <c r="MVD72" s="77"/>
      <c r="MVE72" s="77"/>
      <c r="MVF72" s="77"/>
      <c r="MVG72" s="77"/>
      <c r="MVH72" s="77"/>
      <c r="MVI72" s="77"/>
      <c r="MVJ72" s="77"/>
      <c r="MVK72" s="77"/>
      <c r="MVL72" s="77"/>
      <c r="MVM72" s="77"/>
      <c r="MVN72" s="77"/>
      <c r="MVO72" s="77"/>
      <c r="MVP72" s="77"/>
      <c r="MVQ72" s="77"/>
      <c r="MVR72" s="77"/>
      <c r="MVS72" s="77"/>
      <c r="MVT72" s="77"/>
      <c r="MVU72" s="77"/>
      <c r="MVV72" s="77"/>
      <c r="MVW72" s="77"/>
      <c r="MVX72" s="77"/>
      <c r="MVY72" s="77"/>
      <c r="MVZ72" s="77"/>
      <c r="MWA72" s="77"/>
      <c r="MWB72" s="77"/>
      <c r="MWC72" s="77"/>
      <c r="MWD72" s="77"/>
      <c r="MWE72" s="77"/>
      <c r="MWF72" s="77"/>
      <c r="MWG72" s="77"/>
      <c r="MWH72" s="77"/>
      <c r="MWI72" s="77"/>
      <c r="MWJ72" s="77"/>
      <c r="MWK72" s="77"/>
      <c r="MWL72" s="77"/>
      <c r="MWM72" s="77"/>
      <c r="MWN72" s="77"/>
      <c r="MWO72" s="77"/>
      <c r="MWP72" s="77"/>
      <c r="MWQ72" s="77"/>
      <c r="MWR72" s="77"/>
      <c r="MWS72" s="77"/>
      <c r="MWT72" s="77"/>
      <c r="MWU72" s="77"/>
      <c r="MWV72" s="77"/>
      <c r="MWW72" s="77"/>
      <c r="MWX72" s="77"/>
      <c r="MWY72" s="77"/>
      <c r="MWZ72" s="77"/>
      <c r="MXA72" s="77"/>
      <c r="MXB72" s="77"/>
      <c r="MXC72" s="77"/>
      <c r="MXD72" s="77"/>
      <c r="MXE72" s="77"/>
      <c r="MXF72" s="77"/>
      <c r="MXG72" s="77"/>
      <c r="MXH72" s="77"/>
      <c r="MXI72" s="77"/>
      <c r="MXJ72" s="77"/>
      <c r="MXK72" s="77"/>
      <c r="MXL72" s="77"/>
      <c r="MXM72" s="77"/>
      <c r="MXN72" s="77"/>
      <c r="MXO72" s="77"/>
      <c r="MXP72" s="77"/>
      <c r="MXQ72" s="77"/>
      <c r="MXR72" s="77"/>
      <c r="MXS72" s="77"/>
      <c r="MXT72" s="77"/>
      <c r="MXU72" s="77"/>
      <c r="MXV72" s="77"/>
      <c r="MXW72" s="77"/>
      <c r="MXX72" s="77"/>
      <c r="MXY72" s="77"/>
      <c r="MXZ72" s="77"/>
      <c r="MYA72" s="77"/>
      <c r="MYB72" s="77"/>
      <c r="MYC72" s="77"/>
      <c r="MYD72" s="77"/>
      <c r="MYE72" s="77"/>
      <c r="MYF72" s="77"/>
      <c r="MYG72" s="77"/>
      <c r="MYH72" s="77"/>
      <c r="MYI72" s="77"/>
      <c r="MYJ72" s="77"/>
      <c r="MYK72" s="77"/>
      <c r="MYL72" s="77"/>
      <c r="MYM72" s="77"/>
      <c r="MYN72" s="77"/>
      <c r="MYO72" s="77"/>
      <c r="MYP72" s="77"/>
      <c r="MYQ72" s="77"/>
      <c r="MYR72" s="77"/>
      <c r="MYS72" s="77"/>
      <c r="MYT72" s="77"/>
      <c r="MYU72" s="77"/>
      <c r="MYV72" s="77"/>
      <c r="MYW72" s="77"/>
      <c r="MYX72" s="77"/>
      <c r="MYY72" s="77"/>
      <c r="MYZ72" s="77"/>
      <c r="MZA72" s="77"/>
      <c r="MZB72" s="77"/>
      <c r="MZC72" s="77"/>
      <c r="MZD72" s="77"/>
      <c r="MZE72" s="77"/>
      <c r="MZF72" s="77"/>
      <c r="MZG72" s="77"/>
      <c r="MZH72" s="77"/>
      <c r="MZI72" s="77"/>
      <c r="MZJ72" s="77"/>
      <c r="MZK72" s="77"/>
      <c r="MZL72" s="77"/>
      <c r="MZM72" s="77"/>
      <c r="MZN72" s="77"/>
      <c r="MZO72" s="77"/>
      <c r="MZP72" s="77"/>
      <c r="MZQ72" s="77"/>
      <c r="MZR72" s="77"/>
      <c r="MZS72" s="77"/>
      <c r="MZT72" s="77"/>
      <c r="MZU72" s="77"/>
      <c r="MZV72" s="77"/>
      <c r="MZW72" s="77"/>
      <c r="MZX72" s="77"/>
      <c r="MZY72" s="77"/>
      <c r="MZZ72" s="77"/>
      <c r="NAA72" s="77"/>
      <c r="NAB72" s="77"/>
      <c r="NAC72" s="77"/>
      <c r="NAD72" s="77"/>
      <c r="NAE72" s="77"/>
      <c r="NAF72" s="77"/>
      <c r="NAG72" s="77"/>
      <c r="NAH72" s="77"/>
      <c r="NAI72" s="77"/>
      <c r="NAJ72" s="77"/>
      <c r="NAK72" s="77"/>
      <c r="NAL72" s="77"/>
      <c r="NAM72" s="77"/>
      <c r="NAN72" s="77"/>
      <c r="NAO72" s="77"/>
      <c r="NAP72" s="77"/>
      <c r="NAQ72" s="77"/>
      <c r="NAR72" s="77"/>
      <c r="NAS72" s="77"/>
      <c r="NAT72" s="77"/>
      <c r="NAU72" s="77"/>
      <c r="NAV72" s="77"/>
      <c r="NAW72" s="77"/>
      <c r="NAX72" s="77"/>
      <c r="NAY72" s="77"/>
      <c r="NAZ72" s="77"/>
      <c r="NBA72" s="77"/>
      <c r="NBB72" s="77"/>
      <c r="NBC72" s="77"/>
      <c r="NBD72" s="77"/>
      <c r="NBE72" s="77"/>
      <c r="NBF72" s="77"/>
      <c r="NBG72" s="77"/>
      <c r="NBH72" s="77"/>
      <c r="NBI72" s="77"/>
      <c r="NBJ72" s="77"/>
      <c r="NBK72" s="77"/>
      <c r="NBL72" s="77"/>
      <c r="NBM72" s="77"/>
      <c r="NBN72" s="77"/>
      <c r="NBO72" s="77"/>
      <c r="NBP72" s="77"/>
      <c r="NBQ72" s="77"/>
      <c r="NBR72" s="77"/>
      <c r="NBS72" s="77"/>
      <c r="NBT72" s="77"/>
      <c r="NBU72" s="77"/>
      <c r="NBV72" s="77"/>
      <c r="NBW72" s="77"/>
      <c r="NBX72" s="77"/>
      <c r="NBY72" s="77"/>
      <c r="NBZ72" s="77"/>
      <c r="NCA72" s="77"/>
      <c r="NCB72" s="77"/>
      <c r="NCC72" s="77"/>
      <c r="NCD72" s="77"/>
      <c r="NCE72" s="77"/>
      <c r="NCF72" s="77"/>
      <c r="NCG72" s="77"/>
      <c r="NCH72" s="77"/>
      <c r="NCI72" s="77"/>
      <c r="NCJ72" s="77"/>
      <c r="NCK72" s="77"/>
      <c r="NCL72" s="77"/>
      <c r="NCM72" s="77"/>
      <c r="NCN72" s="77"/>
      <c r="NCO72" s="77"/>
      <c r="NCP72" s="77"/>
      <c r="NCQ72" s="77"/>
      <c r="NCR72" s="77"/>
      <c r="NCS72" s="77"/>
      <c r="NCT72" s="77"/>
      <c r="NCU72" s="77"/>
      <c r="NCV72" s="77"/>
      <c r="NCW72" s="77"/>
      <c r="NCX72" s="77"/>
      <c r="NCY72" s="77"/>
      <c r="NCZ72" s="77"/>
      <c r="NDA72" s="77"/>
      <c r="NDB72" s="77"/>
      <c r="NDC72" s="77"/>
      <c r="NDD72" s="77"/>
      <c r="NDE72" s="77"/>
      <c r="NDF72" s="77"/>
      <c r="NDG72" s="77"/>
      <c r="NDH72" s="77"/>
      <c r="NDI72" s="77"/>
      <c r="NDJ72" s="77"/>
      <c r="NDK72" s="77"/>
      <c r="NDL72" s="77"/>
      <c r="NDM72" s="77"/>
      <c r="NDN72" s="77"/>
      <c r="NDO72" s="77"/>
      <c r="NDP72" s="77"/>
      <c r="NDQ72" s="77"/>
      <c r="NDR72" s="77"/>
      <c r="NDS72" s="77"/>
      <c r="NDT72" s="77"/>
      <c r="NDU72" s="77"/>
      <c r="NDV72" s="77"/>
      <c r="NDW72" s="77"/>
      <c r="NDX72" s="77"/>
      <c r="NDY72" s="77"/>
      <c r="NDZ72" s="77"/>
      <c r="NEA72" s="77"/>
      <c r="NEB72" s="77"/>
      <c r="NEC72" s="77"/>
      <c r="NED72" s="77"/>
      <c r="NEE72" s="77"/>
      <c r="NEF72" s="77"/>
      <c r="NEG72" s="77"/>
      <c r="NEH72" s="77"/>
      <c r="NEI72" s="77"/>
      <c r="NEJ72" s="77"/>
      <c r="NEK72" s="77"/>
      <c r="NEL72" s="77"/>
      <c r="NEM72" s="77"/>
      <c r="NEN72" s="77"/>
      <c r="NEO72" s="77"/>
      <c r="NEP72" s="77"/>
      <c r="NEQ72" s="77"/>
      <c r="NER72" s="77"/>
      <c r="NES72" s="77"/>
      <c r="NET72" s="77"/>
      <c r="NEU72" s="77"/>
      <c r="NEV72" s="77"/>
      <c r="NEW72" s="77"/>
      <c r="NEX72" s="77"/>
      <c r="NEY72" s="77"/>
      <c r="NEZ72" s="77"/>
      <c r="NFA72" s="77"/>
      <c r="NFB72" s="77"/>
      <c r="NFC72" s="77"/>
      <c r="NFD72" s="77"/>
      <c r="NFE72" s="77"/>
      <c r="NFF72" s="77"/>
      <c r="NFG72" s="77"/>
      <c r="NFH72" s="77"/>
      <c r="NFI72" s="77"/>
      <c r="NFJ72" s="77"/>
      <c r="NFK72" s="77"/>
      <c r="NFL72" s="77"/>
      <c r="NFM72" s="77"/>
      <c r="NFN72" s="77"/>
      <c r="NFO72" s="77"/>
      <c r="NFP72" s="77"/>
      <c r="NFQ72" s="77"/>
      <c r="NFR72" s="77"/>
      <c r="NFS72" s="77"/>
      <c r="NFT72" s="77"/>
      <c r="NFU72" s="77"/>
      <c r="NFV72" s="77"/>
      <c r="NFW72" s="77"/>
      <c r="NFX72" s="77"/>
      <c r="NFY72" s="77"/>
      <c r="NFZ72" s="77"/>
      <c r="NGA72" s="77"/>
      <c r="NGB72" s="77"/>
      <c r="NGC72" s="77"/>
      <c r="NGD72" s="77"/>
      <c r="NGE72" s="77"/>
      <c r="NGF72" s="77"/>
      <c r="NGG72" s="77"/>
      <c r="NGH72" s="77"/>
      <c r="NGI72" s="77"/>
      <c r="NGJ72" s="77"/>
      <c r="NGK72" s="77"/>
      <c r="NGL72" s="77"/>
      <c r="NGM72" s="77"/>
      <c r="NGN72" s="77"/>
      <c r="NGO72" s="77"/>
      <c r="NGP72" s="77"/>
      <c r="NGQ72" s="77"/>
      <c r="NGR72" s="77"/>
      <c r="NGS72" s="77"/>
      <c r="NGT72" s="77"/>
      <c r="NGU72" s="77"/>
      <c r="NGV72" s="77"/>
      <c r="NGW72" s="77"/>
      <c r="NGX72" s="77"/>
      <c r="NGY72" s="77"/>
      <c r="NGZ72" s="77"/>
      <c r="NHA72" s="77"/>
      <c r="NHB72" s="77"/>
      <c r="NHC72" s="77"/>
      <c r="NHD72" s="77"/>
      <c r="NHE72" s="77"/>
      <c r="NHF72" s="77"/>
      <c r="NHG72" s="77"/>
      <c r="NHH72" s="77"/>
      <c r="NHI72" s="77"/>
      <c r="NHJ72" s="77"/>
      <c r="NHK72" s="77"/>
      <c r="NHL72" s="77"/>
      <c r="NHM72" s="77"/>
      <c r="NHN72" s="77"/>
      <c r="NHO72" s="77"/>
      <c r="NHP72" s="77"/>
      <c r="NHQ72" s="77"/>
      <c r="NHR72" s="77"/>
      <c r="NHS72" s="77"/>
      <c r="NHT72" s="77"/>
      <c r="NHU72" s="77"/>
      <c r="NHV72" s="77"/>
      <c r="NHW72" s="77"/>
      <c r="NHX72" s="77"/>
      <c r="NHY72" s="77"/>
      <c r="NHZ72" s="77"/>
      <c r="NIA72" s="77"/>
      <c r="NIB72" s="77"/>
      <c r="NIC72" s="77"/>
      <c r="NID72" s="77"/>
      <c r="NIE72" s="77"/>
      <c r="NIF72" s="77"/>
      <c r="NIG72" s="77"/>
      <c r="NIH72" s="77"/>
      <c r="NII72" s="77"/>
      <c r="NIJ72" s="77"/>
      <c r="NIK72" s="77"/>
      <c r="NIL72" s="77"/>
      <c r="NIM72" s="77"/>
      <c r="NIN72" s="77"/>
      <c r="NIO72" s="77"/>
      <c r="NIP72" s="77"/>
      <c r="NIQ72" s="77"/>
      <c r="NIR72" s="77"/>
      <c r="NIS72" s="77"/>
      <c r="NIT72" s="77"/>
      <c r="NIU72" s="77"/>
      <c r="NIV72" s="77"/>
      <c r="NIW72" s="77"/>
      <c r="NIX72" s="77"/>
      <c r="NIY72" s="77"/>
      <c r="NIZ72" s="77"/>
      <c r="NJA72" s="77"/>
      <c r="NJB72" s="77"/>
      <c r="NJC72" s="77"/>
      <c r="NJD72" s="77"/>
      <c r="NJE72" s="77"/>
      <c r="NJF72" s="77"/>
      <c r="NJG72" s="77"/>
      <c r="NJH72" s="77"/>
      <c r="NJI72" s="77"/>
      <c r="NJJ72" s="77"/>
      <c r="NJK72" s="77"/>
      <c r="NJL72" s="77"/>
      <c r="NJM72" s="77"/>
      <c r="NJN72" s="77"/>
      <c r="NJO72" s="77"/>
      <c r="NJP72" s="77"/>
      <c r="NJQ72" s="77"/>
      <c r="NJR72" s="77"/>
      <c r="NJS72" s="77"/>
      <c r="NJT72" s="77"/>
      <c r="NJU72" s="77"/>
      <c r="NJV72" s="77"/>
      <c r="NJW72" s="77"/>
      <c r="NJX72" s="77"/>
      <c r="NJY72" s="77"/>
      <c r="NJZ72" s="77"/>
      <c r="NKA72" s="77"/>
      <c r="NKB72" s="77"/>
      <c r="NKC72" s="77"/>
      <c r="NKD72" s="77"/>
      <c r="NKE72" s="77"/>
      <c r="NKF72" s="77"/>
      <c r="NKG72" s="77"/>
      <c r="NKH72" s="77"/>
      <c r="NKI72" s="77"/>
      <c r="NKJ72" s="77"/>
      <c r="NKK72" s="77"/>
      <c r="NKL72" s="77"/>
      <c r="NKM72" s="77"/>
      <c r="NKN72" s="77"/>
      <c r="NKO72" s="77"/>
      <c r="NKP72" s="77"/>
      <c r="NKQ72" s="77"/>
      <c r="NKR72" s="77"/>
      <c r="NKS72" s="77"/>
      <c r="NKT72" s="77"/>
      <c r="NKU72" s="77"/>
      <c r="NKV72" s="77"/>
      <c r="NKW72" s="77"/>
      <c r="NKX72" s="77"/>
      <c r="NKY72" s="77"/>
      <c r="NKZ72" s="77"/>
      <c r="NLA72" s="77"/>
      <c r="NLB72" s="77"/>
      <c r="NLC72" s="77"/>
      <c r="NLD72" s="77"/>
      <c r="NLE72" s="77"/>
      <c r="NLF72" s="77"/>
      <c r="NLG72" s="77"/>
      <c r="NLH72" s="77"/>
      <c r="NLI72" s="77"/>
      <c r="NLJ72" s="77"/>
      <c r="NLK72" s="77"/>
      <c r="NLL72" s="77"/>
      <c r="NLM72" s="77"/>
      <c r="NLN72" s="77"/>
      <c r="NLO72" s="77"/>
      <c r="NLP72" s="77"/>
      <c r="NLQ72" s="77"/>
      <c r="NLR72" s="77"/>
      <c r="NLS72" s="77"/>
      <c r="NLT72" s="77"/>
      <c r="NLU72" s="77"/>
      <c r="NLV72" s="77"/>
      <c r="NLW72" s="77"/>
      <c r="NLX72" s="77"/>
      <c r="NLY72" s="77"/>
      <c r="NLZ72" s="77"/>
      <c r="NMA72" s="77"/>
      <c r="NMB72" s="77"/>
      <c r="NMC72" s="77"/>
      <c r="NMD72" s="77"/>
      <c r="NME72" s="77"/>
      <c r="NMF72" s="77"/>
      <c r="NMG72" s="77"/>
      <c r="NMH72" s="77"/>
      <c r="NMI72" s="77"/>
      <c r="NMJ72" s="77"/>
      <c r="NMK72" s="77"/>
      <c r="NML72" s="77"/>
      <c r="NMM72" s="77"/>
      <c r="NMN72" s="77"/>
      <c r="NMO72" s="77"/>
      <c r="NMP72" s="77"/>
      <c r="NMQ72" s="77"/>
      <c r="NMR72" s="77"/>
      <c r="NMS72" s="77"/>
      <c r="NMT72" s="77"/>
      <c r="NMU72" s="77"/>
      <c r="NMV72" s="77"/>
      <c r="NMW72" s="77"/>
      <c r="NMX72" s="77"/>
      <c r="NMY72" s="77"/>
      <c r="NMZ72" s="77"/>
      <c r="NNA72" s="77"/>
      <c r="NNB72" s="77"/>
      <c r="NNC72" s="77"/>
      <c r="NND72" s="77"/>
      <c r="NNE72" s="77"/>
      <c r="NNF72" s="77"/>
      <c r="NNG72" s="77"/>
      <c r="NNH72" s="77"/>
      <c r="NNI72" s="77"/>
      <c r="NNJ72" s="77"/>
      <c r="NNK72" s="77"/>
      <c r="NNL72" s="77"/>
      <c r="NNM72" s="77"/>
      <c r="NNN72" s="77"/>
      <c r="NNO72" s="77"/>
      <c r="NNP72" s="77"/>
      <c r="NNQ72" s="77"/>
      <c r="NNR72" s="77"/>
      <c r="NNS72" s="77"/>
      <c r="NNT72" s="77"/>
      <c r="NNU72" s="77"/>
      <c r="NNV72" s="77"/>
      <c r="NNW72" s="77"/>
      <c r="NNX72" s="77"/>
      <c r="NNY72" s="77"/>
      <c r="NNZ72" s="77"/>
      <c r="NOA72" s="77"/>
      <c r="NOB72" s="77"/>
      <c r="NOC72" s="77"/>
      <c r="NOD72" s="77"/>
      <c r="NOE72" s="77"/>
      <c r="NOF72" s="77"/>
      <c r="NOG72" s="77"/>
      <c r="NOH72" s="77"/>
      <c r="NOI72" s="77"/>
      <c r="NOJ72" s="77"/>
      <c r="NOK72" s="77"/>
      <c r="NOL72" s="77"/>
      <c r="NOM72" s="77"/>
      <c r="NON72" s="77"/>
      <c r="NOO72" s="77"/>
      <c r="NOP72" s="77"/>
      <c r="NOQ72" s="77"/>
      <c r="NOR72" s="77"/>
      <c r="NOS72" s="77"/>
      <c r="NOT72" s="77"/>
      <c r="NOU72" s="77"/>
      <c r="NOV72" s="77"/>
      <c r="NOW72" s="77"/>
      <c r="NOX72" s="77"/>
      <c r="NOY72" s="77"/>
      <c r="NOZ72" s="77"/>
      <c r="NPA72" s="77"/>
      <c r="NPB72" s="77"/>
      <c r="NPC72" s="77"/>
      <c r="NPD72" s="77"/>
      <c r="NPE72" s="77"/>
      <c r="NPF72" s="77"/>
      <c r="NPG72" s="77"/>
      <c r="NPH72" s="77"/>
      <c r="NPI72" s="77"/>
      <c r="NPJ72" s="77"/>
      <c r="NPK72" s="77"/>
      <c r="NPL72" s="77"/>
      <c r="NPM72" s="77"/>
      <c r="NPN72" s="77"/>
      <c r="NPO72" s="77"/>
      <c r="NPP72" s="77"/>
      <c r="NPQ72" s="77"/>
      <c r="NPR72" s="77"/>
      <c r="NPS72" s="77"/>
      <c r="NPT72" s="77"/>
      <c r="NPU72" s="77"/>
      <c r="NPV72" s="77"/>
      <c r="NPW72" s="77"/>
      <c r="NPX72" s="77"/>
      <c r="NPY72" s="77"/>
      <c r="NPZ72" s="77"/>
      <c r="NQA72" s="77"/>
      <c r="NQB72" s="77"/>
      <c r="NQC72" s="77"/>
      <c r="NQD72" s="77"/>
      <c r="NQE72" s="77"/>
      <c r="NQF72" s="77"/>
      <c r="NQG72" s="77"/>
      <c r="NQH72" s="77"/>
      <c r="NQI72" s="77"/>
      <c r="NQJ72" s="77"/>
      <c r="NQK72" s="77"/>
      <c r="NQL72" s="77"/>
      <c r="NQM72" s="77"/>
      <c r="NQN72" s="77"/>
      <c r="NQO72" s="77"/>
      <c r="NQP72" s="77"/>
      <c r="NQQ72" s="77"/>
      <c r="NQR72" s="77"/>
      <c r="NQS72" s="77"/>
      <c r="NQT72" s="77"/>
      <c r="NQU72" s="77"/>
      <c r="NQV72" s="77"/>
      <c r="NQW72" s="77"/>
      <c r="NQX72" s="77"/>
      <c r="NQY72" s="77"/>
      <c r="NQZ72" s="77"/>
      <c r="NRA72" s="77"/>
      <c r="NRB72" s="77"/>
      <c r="NRC72" s="77"/>
      <c r="NRD72" s="77"/>
      <c r="NRE72" s="77"/>
      <c r="NRF72" s="77"/>
      <c r="NRG72" s="77"/>
      <c r="NRH72" s="77"/>
      <c r="NRI72" s="77"/>
      <c r="NRJ72" s="77"/>
      <c r="NRK72" s="77"/>
      <c r="NRL72" s="77"/>
      <c r="NRM72" s="77"/>
      <c r="NRN72" s="77"/>
      <c r="NRO72" s="77"/>
      <c r="NRP72" s="77"/>
      <c r="NRQ72" s="77"/>
      <c r="NRR72" s="77"/>
      <c r="NRS72" s="77"/>
      <c r="NRT72" s="77"/>
      <c r="NRU72" s="77"/>
      <c r="NRV72" s="77"/>
      <c r="NRW72" s="77"/>
      <c r="NRX72" s="77"/>
      <c r="NRY72" s="77"/>
      <c r="NRZ72" s="77"/>
      <c r="NSA72" s="77"/>
      <c r="NSB72" s="77"/>
      <c r="NSC72" s="77"/>
      <c r="NSD72" s="77"/>
      <c r="NSE72" s="77"/>
      <c r="NSF72" s="77"/>
      <c r="NSG72" s="77"/>
      <c r="NSH72" s="77"/>
      <c r="NSI72" s="77"/>
      <c r="NSJ72" s="77"/>
      <c r="NSK72" s="77"/>
      <c r="NSL72" s="77"/>
      <c r="NSM72" s="77"/>
      <c r="NSN72" s="77"/>
      <c r="NSO72" s="77"/>
      <c r="NSP72" s="77"/>
      <c r="NSQ72" s="77"/>
      <c r="NSR72" s="77"/>
      <c r="NSS72" s="77"/>
      <c r="NST72" s="77"/>
      <c r="NSU72" s="77"/>
      <c r="NSV72" s="77"/>
      <c r="NSW72" s="77"/>
      <c r="NSX72" s="77"/>
      <c r="NSY72" s="77"/>
      <c r="NSZ72" s="77"/>
      <c r="NTA72" s="77"/>
      <c r="NTB72" s="77"/>
      <c r="NTC72" s="77"/>
      <c r="NTD72" s="77"/>
      <c r="NTE72" s="77"/>
      <c r="NTF72" s="77"/>
      <c r="NTG72" s="77"/>
      <c r="NTH72" s="77"/>
      <c r="NTI72" s="77"/>
      <c r="NTJ72" s="77"/>
      <c r="NTK72" s="77"/>
      <c r="NTL72" s="77"/>
      <c r="NTM72" s="77"/>
      <c r="NTN72" s="77"/>
      <c r="NTO72" s="77"/>
      <c r="NTP72" s="77"/>
      <c r="NTQ72" s="77"/>
      <c r="NTR72" s="77"/>
      <c r="NTS72" s="77"/>
      <c r="NTT72" s="77"/>
      <c r="NTU72" s="77"/>
      <c r="NTV72" s="77"/>
      <c r="NTW72" s="77"/>
      <c r="NTX72" s="77"/>
      <c r="NTY72" s="77"/>
      <c r="NTZ72" s="77"/>
      <c r="NUA72" s="77"/>
      <c r="NUB72" s="77"/>
      <c r="NUC72" s="77"/>
      <c r="NUD72" s="77"/>
      <c r="NUE72" s="77"/>
      <c r="NUF72" s="77"/>
      <c r="NUG72" s="77"/>
      <c r="NUH72" s="77"/>
      <c r="NUI72" s="77"/>
      <c r="NUJ72" s="77"/>
      <c r="NUK72" s="77"/>
      <c r="NUL72" s="77"/>
      <c r="NUM72" s="77"/>
      <c r="NUN72" s="77"/>
      <c r="NUO72" s="77"/>
      <c r="NUP72" s="77"/>
      <c r="NUQ72" s="77"/>
      <c r="NUR72" s="77"/>
      <c r="NUS72" s="77"/>
      <c r="NUT72" s="77"/>
      <c r="NUU72" s="77"/>
      <c r="NUV72" s="77"/>
      <c r="NUW72" s="77"/>
      <c r="NUX72" s="77"/>
      <c r="NUY72" s="77"/>
      <c r="NUZ72" s="77"/>
      <c r="NVA72" s="77"/>
      <c r="NVB72" s="77"/>
      <c r="NVC72" s="77"/>
      <c r="NVD72" s="77"/>
      <c r="NVE72" s="77"/>
      <c r="NVF72" s="77"/>
      <c r="NVG72" s="77"/>
      <c r="NVH72" s="77"/>
      <c r="NVI72" s="77"/>
      <c r="NVJ72" s="77"/>
      <c r="NVK72" s="77"/>
      <c r="NVL72" s="77"/>
      <c r="NVM72" s="77"/>
      <c r="NVN72" s="77"/>
      <c r="NVO72" s="77"/>
      <c r="NVP72" s="77"/>
      <c r="NVQ72" s="77"/>
      <c r="NVR72" s="77"/>
      <c r="NVS72" s="77"/>
      <c r="NVT72" s="77"/>
      <c r="NVU72" s="77"/>
      <c r="NVV72" s="77"/>
      <c r="NVW72" s="77"/>
      <c r="NVX72" s="77"/>
      <c r="NVY72" s="77"/>
      <c r="NVZ72" s="77"/>
      <c r="NWA72" s="77"/>
      <c r="NWB72" s="77"/>
      <c r="NWC72" s="77"/>
      <c r="NWD72" s="77"/>
      <c r="NWE72" s="77"/>
      <c r="NWF72" s="77"/>
      <c r="NWG72" s="77"/>
      <c r="NWH72" s="77"/>
      <c r="NWI72" s="77"/>
      <c r="NWJ72" s="77"/>
      <c r="NWK72" s="77"/>
      <c r="NWL72" s="77"/>
      <c r="NWM72" s="77"/>
      <c r="NWN72" s="77"/>
      <c r="NWO72" s="77"/>
      <c r="NWP72" s="77"/>
      <c r="NWQ72" s="77"/>
      <c r="NWR72" s="77"/>
      <c r="NWS72" s="77"/>
      <c r="NWT72" s="77"/>
      <c r="NWU72" s="77"/>
      <c r="NWV72" s="77"/>
      <c r="NWW72" s="77"/>
      <c r="NWX72" s="77"/>
      <c r="NWY72" s="77"/>
      <c r="NWZ72" s="77"/>
      <c r="NXA72" s="77"/>
      <c r="NXB72" s="77"/>
      <c r="NXC72" s="77"/>
      <c r="NXD72" s="77"/>
      <c r="NXE72" s="77"/>
      <c r="NXF72" s="77"/>
      <c r="NXG72" s="77"/>
      <c r="NXH72" s="77"/>
      <c r="NXI72" s="77"/>
      <c r="NXJ72" s="77"/>
      <c r="NXK72" s="77"/>
      <c r="NXL72" s="77"/>
      <c r="NXM72" s="77"/>
      <c r="NXN72" s="77"/>
      <c r="NXO72" s="77"/>
      <c r="NXP72" s="77"/>
      <c r="NXQ72" s="77"/>
      <c r="NXR72" s="77"/>
      <c r="NXS72" s="77"/>
      <c r="NXT72" s="77"/>
      <c r="NXU72" s="77"/>
      <c r="NXV72" s="77"/>
      <c r="NXW72" s="77"/>
      <c r="NXX72" s="77"/>
      <c r="NXY72" s="77"/>
      <c r="NXZ72" s="77"/>
      <c r="NYA72" s="77"/>
      <c r="NYB72" s="77"/>
      <c r="NYC72" s="77"/>
      <c r="NYD72" s="77"/>
      <c r="NYE72" s="77"/>
      <c r="NYF72" s="77"/>
      <c r="NYG72" s="77"/>
      <c r="NYH72" s="77"/>
      <c r="NYI72" s="77"/>
      <c r="NYJ72" s="77"/>
      <c r="NYK72" s="77"/>
      <c r="NYL72" s="77"/>
      <c r="NYM72" s="77"/>
      <c r="NYN72" s="77"/>
      <c r="NYO72" s="77"/>
      <c r="NYP72" s="77"/>
      <c r="NYQ72" s="77"/>
      <c r="NYR72" s="77"/>
      <c r="NYS72" s="77"/>
      <c r="NYT72" s="77"/>
      <c r="NYU72" s="77"/>
      <c r="NYV72" s="77"/>
      <c r="NYW72" s="77"/>
      <c r="NYX72" s="77"/>
      <c r="NYY72" s="77"/>
      <c r="NYZ72" s="77"/>
      <c r="NZA72" s="77"/>
      <c r="NZB72" s="77"/>
      <c r="NZC72" s="77"/>
      <c r="NZD72" s="77"/>
      <c r="NZE72" s="77"/>
      <c r="NZF72" s="77"/>
      <c r="NZG72" s="77"/>
      <c r="NZH72" s="77"/>
      <c r="NZI72" s="77"/>
      <c r="NZJ72" s="77"/>
      <c r="NZK72" s="77"/>
      <c r="NZL72" s="77"/>
      <c r="NZM72" s="77"/>
      <c r="NZN72" s="77"/>
      <c r="NZO72" s="77"/>
      <c r="NZP72" s="77"/>
      <c r="NZQ72" s="77"/>
      <c r="NZR72" s="77"/>
      <c r="NZS72" s="77"/>
      <c r="NZT72" s="77"/>
      <c r="NZU72" s="77"/>
      <c r="NZV72" s="77"/>
      <c r="NZW72" s="77"/>
      <c r="NZX72" s="77"/>
      <c r="NZY72" s="77"/>
      <c r="NZZ72" s="77"/>
      <c r="OAA72" s="77"/>
      <c r="OAB72" s="77"/>
      <c r="OAC72" s="77"/>
      <c r="OAD72" s="77"/>
      <c r="OAE72" s="77"/>
      <c r="OAF72" s="77"/>
      <c r="OAG72" s="77"/>
      <c r="OAH72" s="77"/>
      <c r="OAI72" s="77"/>
      <c r="OAJ72" s="77"/>
      <c r="OAK72" s="77"/>
      <c r="OAL72" s="77"/>
      <c r="OAM72" s="77"/>
      <c r="OAN72" s="77"/>
      <c r="OAO72" s="77"/>
      <c r="OAP72" s="77"/>
      <c r="OAQ72" s="77"/>
      <c r="OAR72" s="77"/>
      <c r="OAS72" s="77"/>
      <c r="OAT72" s="77"/>
      <c r="OAU72" s="77"/>
      <c r="OAV72" s="77"/>
      <c r="OAW72" s="77"/>
      <c r="OAX72" s="77"/>
      <c r="OAY72" s="77"/>
      <c r="OAZ72" s="77"/>
      <c r="OBA72" s="77"/>
      <c r="OBB72" s="77"/>
      <c r="OBC72" s="77"/>
      <c r="OBD72" s="77"/>
      <c r="OBE72" s="77"/>
      <c r="OBF72" s="77"/>
      <c r="OBG72" s="77"/>
      <c r="OBH72" s="77"/>
      <c r="OBI72" s="77"/>
      <c r="OBJ72" s="77"/>
      <c r="OBK72" s="77"/>
      <c r="OBL72" s="77"/>
      <c r="OBM72" s="77"/>
      <c r="OBN72" s="77"/>
      <c r="OBO72" s="77"/>
      <c r="OBP72" s="77"/>
      <c r="OBQ72" s="77"/>
      <c r="OBR72" s="77"/>
      <c r="OBS72" s="77"/>
      <c r="OBT72" s="77"/>
      <c r="OBU72" s="77"/>
      <c r="OBV72" s="77"/>
      <c r="OBW72" s="77"/>
      <c r="OBX72" s="77"/>
      <c r="OBY72" s="77"/>
      <c r="OBZ72" s="77"/>
      <c r="OCA72" s="77"/>
      <c r="OCB72" s="77"/>
      <c r="OCC72" s="77"/>
      <c r="OCD72" s="77"/>
      <c r="OCE72" s="77"/>
      <c r="OCF72" s="77"/>
      <c r="OCG72" s="77"/>
      <c r="OCH72" s="77"/>
      <c r="OCI72" s="77"/>
      <c r="OCJ72" s="77"/>
      <c r="OCK72" s="77"/>
      <c r="OCL72" s="77"/>
      <c r="OCM72" s="77"/>
      <c r="OCN72" s="77"/>
      <c r="OCO72" s="77"/>
      <c r="OCP72" s="77"/>
      <c r="OCQ72" s="77"/>
      <c r="OCR72" s="77"/>
      <c r="OCS72" s="77"/>
      <c r="OCT72" s="77"/>
      <c r="OCU72" s="77"/>
      <c r="OCV72" s="77"/>
      <c r="OCW72" s="77"/>
      <c r="OCX72" s="77"/>
      <c r="OCY72" s="77"/>
      <c r="OCZ72" s="77"/>
      <c r="ODA72" s="77"/>
      <c r="ODB72" s="77"/>
      <c r="ODC72" s="77"/>
      <c r="ODD72" s="77"/>
      <c r="ODE72" s="77"/>
      <c r="ODF72" s="77"/>
      <c r="ODG72" s="77"/>
      <c r="ODH72" s="77"/>
      <c r="ODI72" s="77"/>
      <c r="ODJ72" s="77"/>
      <c r="ODK72" s="77"/>
      <c r="ODL72" s="77"/>
      <c r="ODM72" s="77"/>
      <c r="ODN72" s="77"/>
      <c r="ODO72" s="77"/>
      <c r="ODP72" s="77"/>
      <c r="ODQ72" s="77"/>
      <c r="ODR72" s="77"/>
      <c r="ODS72" s="77"/>
      <c r="ODT72" s="77"/>
      <c r="ODU72" s="77"/>
      <c r="ODV72" s="77"/>
      <c r="ODW72" s="77"/>
      <c r="ODX72" s="77"/>
      <c r="ODY72" s="77"/>
      <c r="ODZ72" s="77"/>
      <c r="OEA72" s="77"/>
      <c r="OEB72" s="77"/>
      <c r="OEC72" s="77"/>
      <c r="OED72" s="77"/>
      <c r="OEE72" s="77"/>
      <c r="OEF72" s="77"/>
      <c r="OEG72" s="77"/>
      <c r="OEH72" s="77"/>
      <c r="OEI72" s="77"/>
      <c r="OEJ72" s="77"/>
      <c r="OEK72" s="77"/>
      <c r="OEL72" s="77"/>
      <c r="OEM72" s="77"/>
      <c r="OEN72" s="77"/>
      <c r="OEO72" s="77"/>
      <c r="OEP72" s="77"/>
      <c r="OEQ72" s="77"/>
      <c r="OER72" s="77"/>
      <c r="OES72" s="77"/>
      <c r="OET72" s="77"/>
      <c r="OEU72" s="77"/>
      <c r="OEV72" s="77"/>
      <c r="OEW72" s="77"/>
      <c r="OEX72" s="77"/>
      <c r="OEY72" s="77"/>
      <c r="OEZ72" s="77"/>
      <c r="OFA72" s="77"/>
      <c r="OFB72" s="77"/>
      <c r="OFC72" s="77"/>
      <c r="OFD72" s="77"/>
      <c r="OFE72" s="77"/>
      <c r="OFF72" s="77"/>
      <c r="OFG72" s="77"/>
      <c r="OFH72" s="77"/>
      <c r="OFI72" s="77"/>
      <c r="OFJ72" s="77"/>
      <c r="OFK72" s="77"/>
      <c r="OFL72" s="77"/>
      <c r="OFM72" s="77"/>
      <c r="OFN72" s="77"/>
      <c r="OFO72" s="77"/>
      <c r="OFP72" s="77"/>
      <c r="OFQ72" s="77"/>
      <c r="OFR72" s="77"/>
      <c r="OFS72" s="77"/>
      <c r="OFT72" s="77"/>
      <c r="OFU72" s="77"/>
      <c r="OFV72" s="77"/>
      <c r="OFW72" s="77"/>
      <c r="OFX72" s="77"/>
      <c r="OFY72" s="77"/>
      <c r="OFZ72" s="77"/>
      <c r="OGA72" s="77"/>
      <c r="OGB72" s="77"/>
      <c r="OGC72" s="77"/>
      <c r="OGD72" s="77"/>
      <c r="OGE72" s="77"/>
      <c r="OGF72" s="77"/>
      <c r="OGG72" s="77"/>
      <c r="OGH72" s="77"/>
      <c r="OGI72" s="77"/>
      <c r="OGJ72" s="77"/>
      <c r="OGK72" s="77"/>
      <c r="OGL72" s="77"/>
      <c r="OGM72" s="77"/>
      <c r="OGN72" s="77"/>
      <c r="OGO72" s="77"/>
      <c r="OGP72" s="77"/>
      <c r="OGQ72" s="77"/>
      <c r="OGR72" s="77"/>
      <c r="OGS72" s="77"/>
      <c r="OGT72" s="77"/>
      <c r="OGU72" s="77"/>
      <c r="OGV72" s="77"/>
      <c r="OGW72" s="77"/>
      <c r="OGX72" s="77"/>
      <c r="OGY72" s="77"/>
      <c r="OGZ72" s="77"/>
      <c r="OHA72" s="77"/>
      <c r="OHB72" s="77"/>
      <c r="OHC72" s="77"/>
      <c r="OHD72" s="77"/>
      <c r="OHE72" s="77"/>
      <c r="OHF72" s="77"/>
      <c r="OHG72" s="77"/>
      <c r="OHH72" s="77"/>
      <c r="OHI72" s="77"/>
      <c r="OHJ72" s="77"/>
      <c r="OHK72" s="77"/>
      <c r="OHL72" s="77"/>
      <c r="OHM72" s="77"/>
      <c r="OHN72" s="77"/>
      <c r="OHO72" s="77"/>
      <c r="OHP72" s="77"/>
      <c r="OHQ72" s="77"/>
      <c r="OHR72" s="77"/>
      <c r="OHS72" s="77"/>
      <c r="OHT72" s="77"/>
      <c r="OHU72" s="77"/>
      <c r="OHV72" s="77"/>
      <c r="OHW72" s="77"/>
      <c r="OHX72" s="77"/>
      <c r="OHY72" s="77"/>
      <c r="OHZ72" s="77"/>
      <c r="OIA72" s="77"/>
      <c r="OIB72" s="77"/>
      <c r="OIC72" s="77"/>
      <c r="OID72" s="77"/>
      <c r="OIE72" s="77"/>
      <c r="OIF72" s="77"/>
      <c r="OIG72" s="77"/>
      <c r="OIH72" s="77"/>
      <c r="OII72" s="77"/>
      <c r="OIJ72" s="77"/>
      <c r="OIK72" s="77"/>
      <c r="OIL72" s="77"/>
      <c r="OIM72" s="77"/>
      <c r="OIN72" s="77"/>
      <c r="OIO72" s="77"/>
      <c r="OIP72" s="77"/>
      <c r="OIQ72" s="77"/>
      <c r="OIR72" s="77"/>
      <c r="OIS72" s="77"/>
      <c r="OIT72" s="77"/>
      <c r="OIU72" s="77"/>
      <c r="OIV72" s="77"/>
      <c r="OIW72" s="77"/>
      <c r="OIX72" s="77"/>
      <c r="OIY72" s="77"/>
      <c r="OIZ72" s="77"/>
      <c r="OJA72" s="77"/>
      <c r="OJB72" s="77"/>
      <c r="OJC72" s="77"/>
      <c r="OJD72" s="77"/>
      <c r="OJE72" s="77"/>
      <c r="OJF72" s="77"/>
      <c r="OJG72" s="77"/>
      <c r="OJH72" s="77"/>
      <c r="OJI72" s="77"/>
      <c r="OJJ72" s="77"/>
      <c r="OJK72" s="77"/>
      <c r="OJL72" s="77"/>
      <c r="OJM72" s="77"/>
      <c r="OJN72" s="77"/>
      <c r="OJO72" s="77"/>
      <c r="OJP72" s="77"/>
      <c r="OJQ72" s="77"/>
      <c r="OJR72" s="77"/>
      <c r="OJS72" s="77"/>
      <c r="OJT72" s="77"/>
      <c r="OJU72" s="77"/>
      <c r="OJV72" s="77"/>
      <c r="OJW72" s="77"/>
      <c r="OJX72" s="77"/>
      <c r="OJY72" s="77"/>
      <c r="OJZ72" s="77"/>
      <c r="OKA72" s="77"/>
      <c r="OKB72" s="77"/>
      <c r="OKC72" s="77"/>
      <c r="OKD72" s="77"/>
      <c r="OKE72" s="77"/>
      <c r="OKF72" s="77"/>
      <c r="OKG72" s="77"/>
      <c r="OKH72" s="77"/>
      <c r="OKI72" s="77"/>
      <c r="OKJ72" s="77"/>
      <c r="OKK72" s="77"/>
      <c r="OKL72" s="77"/>
      <c r="OKM72" s="77"/>
      <c r="OKN72" s="77"/>
      <c r="OKO72" s="77"/>
      <c r="OKP72" s="77"/>
      <c r="OKQ72" s="77"/>
      <c r="OKR72" s="77"/>
      <c r="OKS72" s="77"/>
      <c r="OKT72" s="77"/>
      <c r="OKU72" s="77"/>
      <c r="OKV72" s="77"/>
      <c r="OKW72" s="77"/>
      <c r="OKX72" s="77"/>
      <c r="OKY72" s="77"/>
      <c r="OKZ72" s="77"/>
      <c r="OLA72" s="77"/>
      <c r="OLB72" s="77"/>
      <c r="OLC72" s="77"/>
      <c r="OLD72" s="77"/>
      <c r="OLE72" s="77"/>
      <c r="OLF72" s="77"/>
      <c r="OLG72" s="77"/>
      <c r="OLH72" s="77"/>
      <c r="OLI72" s="77"/>
      <c r="OLJ72" s="77"/>
      <c r="OLK72" s="77"/>
      <c r="OLL72" s="77"/>
      <c r="OLM72" s="77"/>
      <c r="OLN72" s="77"/>
      <c r="OLO72" s="77"/>
      <c r="OLP72" s="77"/>
      <c r="OLQ72" s="77"/>
      <c r="OLR72" s="77"/>
      <c r="OLS72" s="77"/>
      <c r="OLT72" s="77"/>
      <c r="OLU72" s="77"/>
      <c r="OLV72" s="77"/>
      <c r="OLW72" s="77"/>
      <c r="OLX72" s="77"/>
      <c r="OLY72" s="77"/>
      <c r="OLZ72" s="77"/>
      <c r="OMA72" s="77"/>
      <c r="OMB72" s="77"/>
      <c r="OMC72" s="77"/>
      <c r="OMD72" s="77"/>
      <c r="OME72" s="77"/>
      <c r="OMF72" s="77"/>
      <c r="OMG72" s="77"/>
      <c r="OMH72" s="77"/>
      <c r="OMI72" s="77"/>
      <c r="OMJ72" s="77"/>
      <c r="OMK72" s="77"/>
      <c r="OML72" s="77"/>
      <c r="OMM72" s="77"/>
      <c r="OMN72" s="77"/>
      <c r="OMO72" s="77"/>
      <c r="OMP72" s="77"/>
      <c r="OMQ72" s="77"/>
      <c r="OMR72" s="77"/>
      <c r="OMS72" s="77"/>
      <c r="OMT72" s="77"/>
      <c r="OMU72" s="77"/>
      <c r="OMV72" s="77"/>
      <c r="OMW72" s="77"/>
      <c r="OMX72" s="77"/>
      <c r="OMY72" s="77"/>
      <c r="OMZ72" s="77"/>
      <c r="ONA72" s="77"/>
      <c r="ONB72" s="77"/>
      <c r="ONC72" s="77"/>
      <c r="OND72" s="77"/>
      <c r="ONE72" s="77"/>
      <c r="ONF72" s="77"/>
      <c r="ONG72" s="77"/>
      <c r="ONH72" s="77"/>
      <c r="ONI72" s="77"/>
      <c r="ONJ72" s="77"/>
      <c r="ONK72" s="77"/>
      <c r="ONL72" s="77"/>
      <c r="ONM72" s="77"/>
      <c r="ONN72" s="77"/>
      <c r="ONO72" s="77"/>
      <c r="ONP72" s="77"/>
      <c r="ONQ72" s="77"/>
      <c r="ONR72" s="77"/>
      <c r="ONS72" s="77"/>
      <c r="ONT72" s="77"/>
      <c r="ONU72" s="77"/>
      <c r="ONV72" s="77"/>
      <c r="ONW72" s="77"/>
      <c r="ONX72" s="77"/>
      <c r="ONY72" s="77"/>
      <c r="ONZ72" s="77"/>
      <c r="OOA72" s="77"/>
      <c r="OOB72" s="77"/>
      <c r="OOC72" s="77"/>
      <c r="OOD72" s="77"/>
      <c r="OOE72" s="77"/>
      <c r="OOF72" s="77"/>
      <c r="OOG72" s="77"/>
      <c r="OOH72" s="77"/>
      <c r="OOI72" s="77"/>
      <c r="OOJ72" s="77"/>
      <c r="OOK72" s="77"/>
      <c r="OOL72" s="77"/>
      <c r="OOM72" s="77"/>
      <c r="OON72" s="77"/>
      <c r="OOO72" s="77"/>
      <c r="OOP72" s="77"/>
      <c r="OOQ72" s="77"/>
      <c r="OOR72" s="77"/>
      <c r="OOS72" s="77"/>
      <c r="OOT72" s="77"/>
      <c r="OOU72" s="77"/>
      <c r="OOV72" s="77"/>
      <c r="OOW72" s="77"/>
      <c r="OOX72" s="77"/>
      <c r="OOY72" s="77"/>
      <c r="OOZ72" s="77"/>
      <c r="OPA72" s="77"/>
      <c r="OPB72" s="77"/>
      <c r="OPC72" s="77"/>
      <c r="OPD72" s="77"/>
      <c r="OPE72" s="77"/>
      <c r="OPF72" s="77"/>
      <c r="OPG72" s="77"/>
      <c r="OPH72" s="77"/>
      <c r="OPI72" s="77"/>
      <c r="OPJ72" s="77"/>
      <c r="OPK72" s="77"/>
      <c r="OPL72" s="77"/>
      <c r="OPM72" s="77"/>
      <c r="OPN72" s="77"/>
      <c r="OPO72" s="77"/>
      <c r="OPP72" s="77"/>
      <c r="OPQ72" s="77"/>
      <c r="OPR72" s="77"/>
      <c r="OPS72" s="77"/>
      <c r="OPT72" s="77"/>
      <c r="OPU72" s="77"/>
      <c r="OPV72" s="77"/>
      <c r="OPW72" s="77"/>
      <c r="OPX72" s="77"/>
      <c r="OPY72" s="77"/>
      <c r="OPZ72" s="77"/>
      <c r="OQA72" s="77"/>
      <c r="OQB72" s="77"/>
      <c r="OQC72" s="77"/>
      <c r="OQD72" s="77"/>
      <c r="OQE72" s="77"/>
      <c r="OQF72" s="77"/>
      <c r="OQG72" s="77"/>
      <c r="OQH72" s="77"/>
      <c r="OQI72" s="77"/>
      <c r="OQJ72" s="77"/>
      <c r="OQK72" s="77"/>
      <c r="OQL72" s="77"/>
      <c r="OQM72" s="77"/>
      <c r="OQN72" s="77"/>
      <c r="OQO72" s="77"/>
      <c r="OQP72" s="77"/>
      <c r="OQQ72" s="77"/>
      <c r="OQR72" s="77"/>
      <c r="OQS72" s="77"/>
      <c r="OQT72" s="77"/>
      <c r="OQU72" s="77"/>
      <c r="OQV72" s="77"/>
      <c r="OQW72" s="77"/>
      <c r="OQX72" s="77"/>
      <c r="OQY72" s="77"/>
      <c r="OQZ72" s="77"/>
      <c r="ORA72" s="77"/>
      <c r="ORB72" s="77"/>
      <c r="ORC72" s="77"/>
      <c r="ORD72" s="77"/>
      <c r="ORE72" s="77"/>
      <c r="ORF72" s="77"/>
      <c r="ORG72" s="77"/>
      <c r="ORH72" s="77"/>
      <c r="ORI72" s="77"/>
      <c r="ORJ72" s="77"/>
      <c r="ORK72" s="77"/>
      <c r="ORL72" s="77"/>
      <c r="ORM72" s="77"/>
      <c r="ORN72" s="77"/>
      <c r="ORO72" s="77"/>
      <c r="ORP72" s="77"/>
      <c r="ORQ72" s="77"/>
      <c r="ORR72" s="77"/>
      <c r="ORS72" s="77"/>
      <c r="ORT72" s="77"/>
      <c r="ORU72" s="77"/>
      <c r="ORV72" s="77"/>
      <c r="ORW72" s="77"/>
      <c r="ORX72" s="77"/>
      <c r="ORY72" s="77"/>
      <c r="ORZ72" s="77"/>
      <c r="OSA72" s="77"/>
      <c r="OSB72" s="77"/>
      <c r="OSC72" s="77"/>
      <c r="OSD72" s="77"/>
      <c r="OSE72" s="77"/>
      <c r="OSF72" s="77"/>
      <c r="OSG72" s="77"/>
      <c r="OSH72" s="77"/>
      <c r="OSI72" s="77"/>
      <c r="OSJ72" s="77"/>
      <c r="OSK72" s="77"/>
      <c r="OSL72" s="77"/>
      <c r="OSM72" s="77"/>
      <c r="OSN72" s="77"/>
      <c r="OSO72" s="77"/>
      <c r="OSP72" s="77"/>
      <c r="OSQ72" s="77"/>
      <c r="OSR72" s="77"/>
      <c r="OSS72" s="77"/>
      <c r="OST72" s="77"/>
      <c r="OSU72" s="77"/>
      <c r="OSV72" s="77"/>
      <c r="OSW72" s="77"/>
      <c r="OSX72" s="77"/>
      <c r="OSY72" s="77"/>
      <c r="OSZ72" s="77"/>
      <c r="OTA72" s="77"/>
      <c r="OTB72" s="77"/>
      <c r="OTC72" s="77"/>
      <c r="OTD72" s="77"/>
      <c r="OTE72" s="77"/>
      <c r="OTF72" s="77"/>
      <c r="OTG72" s="77"/>
      <c r="OTH72" s="77"/>
      <c r="OTI72" s="77"/>
      <c r="OTJ72" s="77"/>
      <c r="OTK72" s="77"/>
      <c r="OTL72" s="77"/>
      <c r="OTM72" s="77"/>
      <c r="OTN72" s="77"/>
      <c r="OTO72" s="77"/>
      <c r="OTP72" s="77"/>
      <c r="OTQ72" s="77"/>
      <c r="OTR72" s="77"/>
      <c r="OTS72" s="77"/>
      <c r="OTT72" s="77"/>
      <c r="OTU72" s="77"/>
      <c r="OTV72" s="77"/>
      <c r="OTW72" s="77"/>
      <c r="OTX72" s="77"/>
      <c r="OTY72" s="77"/>
      <c r="OTZ72" s="77"/>
      <c r="OUA72" s="77"/>
      <c r="OUB72" s="77"/>
      <c r="OUC72" s="77"/>
      <c r="OUD72" s="77"/>
      <c r="OUE72" s="77"/>
      <c r="OUF72" s="77"/>
      <c r="OUG72" s="77"/>
      <c r="OUH72" s="77"/>
      <c r="OUI72" s="77"/>
      <c r="OUJ72" s="77"/>
      <c r="OUK72" s="77"/>
      <c r="OUL72" s="77"/>
      <c r="OUM72" s="77"/>
      <c r="OUN72" s="77"/>
      <c r="OUO72" s="77"/>
      <c r="OUP72" s="77"/>
      <c r="OUQ72" s="77"/>
      <c r="OUR72" s="77"/>
      <c r="OUS72" s="77"/>
      <c r="OUT72" s="77"/>
      <c r="OUU72" s="77"/>
      <c r="OUV72" s="77"/>
      <c r="OUW72" s="77"/>
      <c r="OUX72" s="77"/>
      <c r="OUY72" s="77"/>
      <c r="OUZ72" s="77"/>
      <c r="OVA72" s="77"/>
      <c r="OVB72" s="77"/>
      <c r="OVC72" s="77"/>
      <c r="OVD72" s="77"/>
      <c r="OVE72" s="77"/>
      <c r="OVF72" s="77"/>
      <c r="OVG72" s="77"/>
      <c r="OVH72" s="77"/>
      <c r="OVI72" s="77"/>
      <c r="OVJ72" s="77"/>
      <c r="OVK72" s="77"/>
      <c r="OVL72" s="77"/>
      <c r="OVM72" s="77"/>
      <c r="OVN72" s="77"/>
      <c r="OVO72" s="77"/>
      <c r="OVP72" s="77"/>
      <c r="OVQ72" s="77"/>
      <c r="OVR72" s="77"/>
      <c r="OVS72" s="77"/>
      <c r="OVT72" s="77"/>
      <c r="OVU72" s="77"/>
      <c r="OVV72" s="77"/>
      <c r="OVW72" s="77"/>
      <c r="OVX72" s="77"/>
      <c r="OVY72" s="77"/>
      <c r="OVZ72" s="77"/>
      <c r="OWA72" s="77"/>
      <c r="OWB72" s="77"/>
      <c r="OWC72" s="77"/>
      <c r="OWD72" s="77"/>
      <c r="OWE72" s="77"/>
      <c r="OWF72" s="77"/>
      <c r="OWG72" s="77"/>
      <c r="OWH72" s="77"/>
      <c r="OWI72" s="77"/>
      <c r="OWJ72" s="77"/>
      <c r="OWK72" s="77"/>
      <c r="OWL72" s="77"/>
      <c r="OWM72" s="77"/>
      <c r="OWN72" s="77"/>
      <c r="OWO72" s="77"/>
      <c r="OWP72" s="77"/>
      <c r="OWQ72" s="77"/>
      <c r="OWR72" s="77"/>
      <c r="OWS72" s="77"/>
      <c r="OWT72" s="77"/>
      <c r="OWU72" s="77"/>
      <c r="OWV72" s="77"/>
      <c r="OWW72" s="77"/>
      <c r="OWX72" s="77"/>
      <c r="OWY72" s="77"/>
      <c r="OWZ72" s="77"/>
      <c r="OXA72" s="77"/>
      <c r="OXB72" s="77"/>
      <c r="OXC72" s="77"/>
      <c r="OXD72" s="77"/>
      <c r="OXE72" s="77"/>
      <c r="OXF72" s="77"/>
      <c r="OXG72" s="77"/>
      <c r="OXH72" s="77"/>
      <c r="OXI72" s="77"/>
      <c r="OXJ72" s="77"/>
      <c r="OXK72" s="77"/>
      <c r="OXL72" s="77"/>
      <c r="OXM72" s="77"/>
      <c r="OXN72" s="77"/>
      <c r="OXO72" s="77"/>
      <c r="OXP72" s="77"/>
      <c r="OXQ72" s="77"/>
      <c r="OXR72" s="77"/>
      <c r="OXS72" s="77"/>
      <c r="OXT72" s="77"/>
      <c r="OXU72" s="77"/>
      <c r="OXV72" s="77"/>
      <c r="OXW72" s="77"/>
      <c r="OXX72" s="77"/>
      <c r="OXY72" s="77"/>
      <c r="OXZ72" s="77"/>
      <c r="OYA72" s="77"/>
      <c r="OYB72" s="77"/>
      <c r="OYC72" s="77"/>
      <c r="OYD72" s="77"/>
      <c r="OYE72" s="77"/>
      <c r="OYF72" s="77"/>
      <c r="OYG72" s="77"/>
      <c r="OYH72" s="77"/>
      <c r="OYI72" s="77"/>
      <c r="OYJ72" s="77"/>
      <c r="OYK72" s="77"/>
      <c r="OYL72" s="77"/>
      <c r="OYM72" s="77"/>
      <c r="OYN72" s="77"/>
      <c r="OYO72" s="77"/>
      <c r="OYP72" s="77"/>
      <c r="OYQ72" s="77"/>
      <c r="OYR72" s="77"/>
      <c r="OYS72" s="77"/>
      <c r="OYT72" s="77"/>
      <c r="OYU72" s="77"/>
      <c r="OYV72" s="77"/>
      <c r="OYW72" s="77"/>
      <c r="OYX72" s="77"/>
      <c r="OYY72" s="77"/>
      <c r="OYZ72" s="77"/>
      <c r="OZA72" s="77"/>
      <c r="OZB72" s="77"/>
      <c r="OZC72" s="77"/>
      <c r="OZD72" s="77"/>
      <c r="OZE72" s="77"/>
      <c r="OZF72" s="77"/>
      <c r="OZG72" s="77"/>
      <c r="OZH72" s="77"/>
      <c r="OZI72" s="77"/>
      <c r="OZJ72" s="77"/>
      <c r="OZK72" s="77"/>
      <c r="OZL72" s="77"/>
      <c r="OZM72" s="77"/>
      <c r="OZN72" s="77"/>
      <c r="OZO72" s="77"/>
      <c r="OZP72" s="77"/>
      <c r="OZQ72" s="77"/>
      <c r="OZR72" s="77"/>
      <c r="OZS72" s="77"/>
      <c r="OZT72" s="77"/>
      <c r="OZU72" s="77"/>
      <c r="OZV72" s="77"/>
      <c r="OZW72" s="77"/>
      <c r="OZX72" s="77"/>
      <c r="OZY72" s="77"/>
      <c r="OZZ72" s="77"/>
      <c r="PAA72" s="77"/>
      <c r="PAB72" s="77"/>
      <c r="PAC72" s="77"/>
      <c r="PAD72" s="77"/>
      <c r="PAE72" s="77"/>
      <c r="PAF72" s="77"/>
      <c r="PAG72" s="77"/>
      <c r="PAH72" s="77"/>
      <c r="PAI72" s="77"/>
      <c r="PAJ72" s="77"/>
      <c r="PAK72" s="77"/>
      <c r="PAL72" s="77"/>
      <c r="PAM72" s="77"/>
      <c r="PAN72" s="77"/>
      <c r="PAO72" s="77"/>
      <c r="PAP72" s="77"/>
      <c r="PAQ72" s="77"/>
      <c r="PAR72" s="77"/>
      <c r="PAS72" s="77"/>
      <c r="PAT72" s="77"/>
      <c r="PAU72" s="77"/>
      <c r="PAV72" s="77"/>
      <c r="PAW72" s="77"/>
      <c r="PAX72" s="77"/>
      <c r="PAY72" s="77"/>
      <c r="PAZ72" s="77"/>
      <c r="PBA72" s="77"/>
      <c r="PBB72" s="77"/>
      <c r="PBC72" s="77"/>
      <c r="PBD72" s="77"/>
      <c r="PBE72" s="77"/>
      <c r="PBF72" s="77"/>
      <c r="PBG72" s="77"/>
      <c r="PBH72" s="77"/>
      <c r="PBI72" s="77"/>
      <c r="PBJ72" s="77"/>
      <c r="PBK72" s="77"/>
      <c r="PBL72" s="77"/>
      <c r="PBM72" s="77"/>
      <c r="PBN72" s="77"/>
      <c r="PBO72" s="77"/>
      <c r="PBP72" s="77"/>
      <c r="PBQ72" s="77"/>
      <c r="PBR72" s="77"/>
      <c r="PBS72" s="77"/>
      <c r="PBT72" s="77"/>
      <c r="PBU72" s="77"/>
      <c r="PBV72" s="77"/>
      <c r="PBW72" s="77"/>
      <c r="PBX72" s="77"/>
      <c r="PBY72" s="77"/>
      <c r="PBZ72" s="77"/>
      <c r="PCA72" s="77"/>
      <c r="PCB72" s="77"/>
      <c r="PCC72" s="77"/>
      <c r="PCD72" s="77"/>
      <c r="PCE72" s="77"/>
      <c r="PCF72" s="77"/>
      <c r="PCG72" s="77"/>
      <c r="PCH72" s="77"/>
      <c r="PCI72" s="77"/>
      <c r="PCJ72" s="77"/>
      <c r="PCK72" s="77"/>
      <c r="PCL72" s="77"/>
      <c r="PCM72" s="77"/>
      <c r="PCN72" s="77"/>
      <c r="PCO72" s="77"/>
      <c r="PCP72" s="77"/>
      <c r="PCQ72" s="77"/>
      <c r="PCR72" s="77"/>
      <c r="PCS72" s="77"/>
      <c r="PCT72" s="77"/>
      <c r="PCU72" s="77"/>
      <c r="PCV72" s="77"/>
      <c r="PCW72" s="77"/>
      <c r="PCX72" s="77"/>
      <c r="PCY72" s="77"/>
      <c r="PCZ72" s="77"/>
      <c r="PDA72" s="77"/>
      <c r="PDB72" s="77"/>
      <c r="PDC72" s="77"/>
      <c r="PDD72" s="77"/>
      <c r="PDE72" s="77"/>
      <c r="PDF72" s="77"/>
      <c r="PDG72" s="77"/>
      <c r="PDH72" s="77"/>
      <c r="PDI72" s="77"/>
      <c r="PDJ72" s="77"/>
      <c r="PDK72" s="77"/>
      <c r="PDL72" s="77"/>
      <c r="PDM72" s="77"/>
      <c r="PDN72" s="77"/>
      <c r="PDO72" s="77"/>
      <c r="PDP72" s="77"/>
      <c r="PDQ72" s="77"/>
      <c r="PDR72" s="77"/>
      <c r="PDS72" s="77"/>
      <c r="PDT72" s="77"/>
      <c r="PDU72" s="77"/>
      <c r="PDV72" s="77"/>
      <c r="PDW72" s="77"/>
      <c r="PDX72" s="77"/>
      <c r="PDY72" s="77"/>
      <c r="PDZ72" s="77"/>
      <c r="PEA72" s="77"/>
      <c r="PEB72" s="77"/>
      <c r="PEC72" s="77"/>
      <c r="PED72" s="77"/>
      <c r="PEE72" s="77"/>
      <c r="PEF72" s="77"/>
      <c r="PEG72" s="77"/>
      <c r="PEH72" s="77"/>
      <c r="PEI72" s="77"/>
      <c r="PEJ72" s="77"/>
      <c r="PEK72" s="77"/>
      <c r="PEL72" s="77"/>
      <c r="PEM72" s="77"/>
      <c r="PEN72" s="77"/>
      <c r="PEO72" s="77"/>
      <c r="PEP72" s="77"/>
      <c r="PEQ72" s="77"/>
      <c r="PER72" s="77"/>
      <c r="PES72" s="77"/>
      <c r="PET72" s="77"/>
      <c r="PEU72" s="77"/>
      <c r="PEV72" s="77"/>
      <c r="PEW72" s="77"/>
      <c r="PEX72" s="77"/>
      <c r="PEY72" s="77"/>
      <c r="PEZ72" s="77"/>
      <c r="PFA72" s="77"/>
      <c r="PFB72" s="77"/>
      <c r="PFC72" s="77"/>
      <c r="PFD72" s="77"/>
      <c r="PFE72" s="77"/>
      <c r="PFF72" s="77"/>
      <c r="PFG72" s="77"/>
      <c r="PFH72" s="77"/>
      <c r="PFI72" s="77"/>
      <c r="PFJ72" s="77"/>
      <c r="PFK72" s="77"/>
      <c r="PFL72" s="77"/>
      <c r="PFM72" s="77"/>
      <c r="PFN72" s="77"/>
      <c r="PFO72" s="77"/>
      <c r="PFP72" s="77"/>
      <c r="PFQ72" s="77"/>
      <c r="PFR72" s="77"/>
      <c r="PFS72" s="77"/>
      <c r="PFT72" s="77"/>
      <c r="PFU72" s="77"/>
      <c r="PFV72" s="77"/>
      <c r="PFW72" s="77"/>
      <c r="PFX72" s="77"/>
      <c r="PFY72" s="77"/>
      <c r="PFZ72" s="77"/>
      <c r="PGA72" s="77"/>
      <c r="PGB72" s="77"/>
      <c r="PGC72" s="77"/>
      <c r="PGD72" s="77"/>
      <c r="PGE72" s="77"/>
      <c r="PGF72" s="77"/>
      <c r="PGG72" s="77"/>
      <c r="PGH72" s="77"/>
      <c r="PGI72" s="77"/>
      <c r="PGJ72" s="77"/>
      <c r="PGK72" s="77"/>
      <c r="PGL72" s="77"/>
      <c r="PGM72" s="77"/>
      <c r="PGN72" s="77"/>
      <c r="PGO72" s="77"/>
      <c r="PGP72" s="77"/>
      <c r="PGQ72" s="77"/>
      <c r="PGR72" s="77"/>
      <c r="PGS72" s="77"/>
      <c r="PGT72" s="77"/>
      <c r="PGU72" s="77"/>
      <c r="PGV72" s="77"/>
      <c r="PGW72" s="77"/>
      <c r="PGX72" s="77"/>
      <c r="PGY72" s="77"/>
      <c r="PGZ72" s="77"/>
      <c r="PHA72" s="77"/>
      <c r="PHB72" s="77"/>
      <c r="PHC72" s="77"/>
      <c r="PHD72" s="77"/>
      <c r="PHE72" s="77"/>
      <c r="PHF72" s="77"/>
      <c r="PHG72" s="77"/>
      <c r="PHH72" s="77"/>
      <c r="PHI72" s="77"/>
      <c r="PHJ72" s="77"/>
      <c r="PHK72" s="77"/>
      <c r="PHL72" s="77"/>
      <c r="PHM72" s="77"/>
      <c r="PHN72" s="77"/>
      <c r="PHO72" s="77"/>
      <c r="PHP72" s="77"/>
      <c r="PHQ72" s="77"/>
      <c r="PHR72" s="77"/>
      <c r="PHS72" s="77"/>
      <c r="PHT72" s="77"/>
      <c r="PHU72" s="77"/>
      <c r="PHV72" s="77"/>
      <c r="PHW72" s="77"/>
      <c r="PHX72" s="77"/>
      <c r="PHY72" s="77"/>
      <c r="PHZ72" s="77"/>
      <c r="PIA72" s="77"/>
      <c r="PIB72" s="77"/>
      <c r="PIC72" s="77"/>
      <c r="PID72" s="77"/>
      <c r="PIE72" s="77"/>
      <c r="PIF72" s="77"/>
      <c r="PIG72" s="77"/>
      <c r="PIH72" s="77"/>
      <c r="PII72" s="77"/>
      <c r="PIJ72" s="77"/>
      <c r="PIK72" s="77"/>
      <c r="PIL72" s="77"/>
      <c r="PIM72" s="77"/>
      <c r="PIN72" s="77"/>
      <c r="PIO72" s="77"/>
      <c r="PIP72" s="77"/>
      <c r="PIQ72" s="77"/>
      <c r="PIR72" s="77"/>
      <c r="PIS72" s="77"/>
      <c r="PIT72" s="77"/>
      <c r="PIU72" s="77"/>
      <c r="PIV72" s="77"/>
      <c r="PIW72" s="77"/>
      <c r="PIX72" s="77"/>
      <c r="PIY72" s="77"/>
      <c r="PIZ72" s="77"/>
      <c r="PJA72" s="77"/>
      <c r="PJB72" s="77"/>
      <c r="PJC72" s="77"/>
      <c r="PJD72" s="77"/>
      <c r="PJE72" s="77"/>
      <c r="PJF72" s="77"/>
      <c r="PJG72" s="77"/>
      <c r="PJH72" s="77"/>
      <c r="PJI72" s="77"/>
      <c r="PJJ72" s="77"/>
      <c r="PJK72" s="77"/>
      <c r="PJL72" s="77"/>
      <c r="PJM72" s="77"/>
      <c r="PJN72" s="77"/>
      <c r="PJO72" s="77"/>
      <c r="PJP72" s="77"/>
      <c r="PJQ72" s="77"/>
      <c r="PJR72" s="77"/>
      <c r="PJS72" s="77"/>
      <c r="PJT72" s="77"/>
      <c r="PJU72" s="77"/>
      <c r="PJV72" s="77"/>
      <c r="PJW72" s="77"/>
      <c r="PJX72" s="77"/>
      <c r="PJY72" s="77"/>
      <c r="PJZ72" s="77"/>
      <c r="PKA72" s="77"/>
      <c r="PKB72" s="77"/>
      <c r="PKC72" s="77"/>
      <c r="PKD72" s="77"/>
      <c r="PKE72" s="77"/>
      <c r="PKF72" s="77"/>
      <c r="PKG72" s="77"/>
      <c r="PKH72" s="77"/>
      <c r="PKI72" s="77"/>
      <c r="PKJ72" s="77"/>
      <c r="PKK72" s="77"/>
      <c r="PKL72" s="77"/>
      <c r="PKM72" s="77"/>
      <c r="PKN72" s="77"/>
      <c r="PKO72" s="77"/>
      <c r="PKP72" s="77"/>
      <c r="PKQ72" s="77"/>
      <c r="PKR72" s="77"/>
      <c r="PKS72" s="77"/>
      <c r="PKT72" s="77"/>
      <c r="PKU72" s="77"/>
      <c r="PKV72" s="77"/>
      <c r="PKW72" s="77"/>
      <c r="PKX72" s="77"/>
      <c r="PKY72" s="77"/>
      <c r="PKZ72" s="77"/>
      <c r="PLA72" s="77"/>
      <c r="PLB72" s="77"/>
      <c r="PLC72" s="77"/>
      <c r="PLD72" s="77"/>
      <c r="PLE72" s="77"/>
      <c r="PLF72" s="77"/>
      <c r="PLG72" s="77"/>
      <c r="PLH72" s="77"/>
      <c r="PLI72" s="77"/>
      <c r="PLJ72" s="77"/>
      <c r="PLK72" s="77"/>
      <c r="PLL72" s="77"/>
      <c r="PLM72" s="77"/>
      <c r="PLN72" s="77"/>
      <c r="PLO72" s="77"/>
      <c r="PLP72" s="77"/>
      <c r="PLQ72" s="77"/>
      <c r="PLR72" s="77"/>
      <c r="PLS72" s="77"/>
      <c r="PLT72" s="77"/>
      <c r="PLU72" s="77"/>
      <c r="PLV72" s="77"/>
      <c r="PLW72" s="77"/>
      <c r="PLX72" s="77"/>
      <c r="PLY72" s="77"/>
      <c r="PLZ72" s="77"/>
      <c r="PMA72" s="77"/>
      <c r="PMB72" s="77"/>
      <c r="PMC72" s="77"/>
      <c r="PMD72" s="77"/>
      <c r="PME72" s="77"/>
      <c r="PMF72" s="77"/>
      <c r="PMG72" s="77"/>
      <c r="PMH72" s="77"/>
      <c r="PMI72" s="77"/>
      <c r="PMJ72" s="77"/>
      <c r="PMK72" s="77"/>
      <c r="PML72" s="77"/>
      <c r="PMM72" s="77"/>
      <c r="PMN72" s="77"/>
      <c r="PMO72" s="77"/>
      <c r="PMP72" s="77"/>
      <c r="PMQ72" s="77"/>
      <c r="PMR72" s="77"/>
      <c r="PMS72" s="77"/>
      <c r="PMT72" s="77"/>
      <c r="PMU72" s="77"/>
      <c r="PMV72" s="77"/>
      <c r="PMW72" s="77"/>
      <c r="PMX72" s="77"/>
      <c r="PMY72" s="77"/>
      <c r="PMZ72" s="77"/>
      <c r="PNA72" s="77"/>
      <c r="PNB72" s="77"/>
      <c r="PNC72" s="77"/>
      <c r="PND72" s="77"/>
      <c r="PNE72" s="77"/>
      <c r="PNF72" s="77"/>
      <c r="PNG72" s="77"/>
      <c r="PNH72" s="77"/>
      <c r="PNI72" s="77"/>
      <c r="PNJ72" s="77"/>
      <c r="PNK72" s="77"/>
      <c r="PNL72" s="77"/>
      <c r="PNM72" s="77"/>
      <c r="PNN72" s="77"/>
      <c r="PNO72" s="77"/>
      <c r="PNP72" s="77"/>
      <c r="PNQ72" s="77"/>
      <c r="PNR72" s="77"/>
      <c r="PNS72" s="77"/>
      <c r="PNT72" s="77"/>
      <c r="PNU72" s="77"/>
      <c r="PNV72" s="77"/>
      <c r="PNW72" s="77"/>
      <c r="PNX72" s="77"/>
      <c r="PNY72" s="77"/>
      <c r="PNZ72" s="77"/>
      <c r="POA72" s="77"/>
      <c r="POB72" s="77"/>
      <c r="POC72" s="77"/>
      <c r="POD72" s="77"/>
      <c r="POE72" s="77"/>
      <c r="POF72" s="77"/>
      <c r="POG72" s="77"/>
      <c r="POH72" s="77"/>
      <c r="POI72" s="77"/>
      <c r="POJ72" s="77"/>
      <c r="POK72" s="77"/>
      <c r="POL72" s="77"/>
      <c r="POM72" s="77"/>
      <c r="PON72" s="77"/>
      <c r="POO72" s="77"/>
      <c r="POP72" s="77"/>
      <c r="POQ72" s="77"/>
      <c r="POR72" s="77"/>
      <c r="POS72" s="77"/>
      <c r="POT72" s="77"/>
      <c r="POU72" s="77"/>
      <c r="POV72" s="77"/>
      <c r="POW72" s="77"/>
      <c r="POX72" s="77"/>
      <c r="POY72" s="77"/>
      <c r="POZ72" s="77"/>
      <c r="PPA72" s="77"/>
      <c r="PPB72" s="77"/>
      <c r="PPC72" s="77"/>
      <c r="PPD72" s="77"/>
      <c r="PPE72" s="77"/>
      <c r="PPF72" s="77"/>
      <c r="PPG72" s="77"/>
      <c r="PPH72" s="77"/>
      <c r="PPI72" s="77"/>
      <c r="PPJ72" s="77"/>
      <c r="PPK72" s="77"/>
      <c r="PPL72" s="77"/>
      <c r="PPM72" s="77"/>
      <c r="PPN72" s="77"/>
      <c r="PPO72" s="77"/>
      <c r="PPP72" s="77"/>
      <c r="PPQ72" s="77"/>
      <c r="PPR72" s="77"/>
      <c r="PPS72" s="77"/>
      <c r="PPT72" s="77"/>
      <c r="PPU72" s="77"/>
      <c r="PPV72" s="77"/>
      <c r="PPW72" s="77"/>
      <c r="PPX72" s="77"/>
      <c r="PPY72" s="77"/>
      <c r="PPZ72" s="77"/>
      <c r="PQA72" s="77"/>
      <c r="PQB72" s="77"/>
      <c r="PQC72" s="77"/>
      <c r="PQD72" s="77"/>
      <c r="PQE72" s="77"/>
      <c r="PQF72" s="77"/>
      <c r="PQG72" s="77"/>
      <c r="PQH72" s="77"/>
      <c r="PQI72" s="77"/>
      <c r="PQJ72" s="77"/>
      <c r="PQK72" s="77"/>
      <c r="PQL72" s="77"/>
      <c r="PQM72" s="77"/>
      <c r="PQN72" s="77"/>
      <c r="PQO72" s="77"/>
      <c r="PQP72" s="77"/>
      <c r="PQQ72" s="77"/>
      <c r="PQR72" s="77"/>
      <c r="PQS72" s="77"/>
      <c r="PQT72" s="77"/>
      <c r="PQU72" s="77"/>
      <c r="PQV72" s="77"/>
      <c r="PQW72" s="77"/>
      <c r="PQX72" s="77"/>
      <c r="PQY72" s="77"/>
      <c r="PQZ72" s="77"/>
      <c r="PRA72" s="77"/>
      <c r="PRB72" s="77"/>
      <c r="PRC72" s="77"/>
      <c r="PRD72" s="77"/>
      <c r="PRE72" s="77"/>
      <c r="PRF72" s="77"/>
      <c r="PRG72" s="77"/>
      <c r="PRH72" s="77"/>
      <c r="PRI72" s="77"/>
      <c r="PRJ72" s="77"/>
      <c r="PRK72" s="77"/>
      <c r="PRL72" s="77"/>
      <c r="PRM72" s="77"/>
      <c r="PRN72" s="77"/>
      <c r="PRO72" s="77"/>
      <c r="PRP72" s="77"/>
      <c r="PRQ72" s="77"/>
      <c r="PRR72" s="77"/>
      <c r="PRS72" s="77"/>
      <c r="PRT72" s="77"/>
      <c r="PRU72" s="77"/>
      <c r="PRV72" s="77"/>
      <c r="PRW72" s="77"/>
      <c r="PRX72" s="77"/>
      <c r="PRY72" s="77"/>
      <c r="PRZ72" s="77"/>
      <c r="PSA72" s="77"/>
      <c r="PSB72" s="77"/>
      <c r="PSC72" s="77"/>
      <c r="PSD72" s="77"/>
      <c r="PSE72" s="77"/>
      <c r="PSF72" s="77"/>
      <c r="PSG72" s="77"/>
      <c r="PSH72" s="77"/>
      <c r="PSI72" s="77"/>
      <c r="PSJ72" s="77"/>
      <c r="PSK72" s="77"/>
      <c r="PSL72" s="77"/>
      <c r="PSM72" s="77"/>
      <c r="PSN72" s="77"/>
      <c r="PSO72" s="77"/>
      <c r="PSP72" s="77"/>
      <c r="PSQ72" s="77"/>
      <c r="PSR72" s="77"/>
      <c r="PSS72" s="77"/>
      <c r="PST72" s="77"/>
      <c r="PSU72" s="77"/>
      <c r="PSV72" s="77"/>
      <c r="PSW72" s="77"/>
      <c r="PSX72" s="77"/>
      <c r="PSY72" s="77"/>
      <c r="PSZ72" s="77"/>
      <c r="PTA72" s="77"/>
      <c r="PTB72" s="77"/>
      <c r="PTC72" s="77"/>
      <c r="PTD72" s="77"/>
      <c r="PTE72" s="77"/>
      <c r="PTF72" s="77"/>
      <c r="PTG72" s="77"/>
      <c r="PTH72" s="77"/>
      <c r="PTI72" s="77"/>
      <c r="PTJ72" s="77"/>
      <c r="PTK72" s="77"/>
      <c r="PTL72" s="77"/>
      <c r="PTM72" s="77"/>
      <c r="PTN72" s="77"/>
      <c r="PTO72" s="77"/>
      <c r="PTP72" s="77"/>
      <c r="PTQ72" s="77"/>
      <c r="PTR72" s="77"/>
      <c r="PTS72" s="77"/>
      <c r="PTT72" s="77"/>
      <c r="PTU72" s="77"/>
      <c r="PTV72" s="77"/>
      <c r="PTW72" s="77"/>
      <c r="PTX72" s="77"/>
      <c r="PTY72" s="77"/>
      <c r="PTZ72" s="77"/>
      <c r="PUA72" s="77"/>
      <c r="PUB72" s="77"/>
      <c r="PUC72" s="77"/>
      <c r="PUD72" s="77"/>
      <c r="PUE72" s="77"/>
      <c r="PUF72" s="77"/>
      <c r="PUG72" s="77"/>
      <c r="PUH72" s="77"/>
      <c r="PUI72" s="77"/>
      <c r="PUJ72" s="77"/>
      <c r="PUK72" s="77"/>
      <c r="PUL72" s="77"/>
      <c r="PUM72" s="77"/>
      <c r="PUN72" s="77"/>
      <c r="PUO72" s="77"/>
      <c r="PUP72" s="77"/>
      <c r="PUQ72" s="77"/>
      <c r="PUR72" s="77"/>
      <c r="PUS72" s="77"/>
      <c r="PUT72" s="77"/>
      <c r="PUU72" s="77"/>
      <c r="PUV72" s="77"/>
      <c r="PUW72" s="77"/>
      <c r="PUX72" s="77"/>
      <c r="PUY72" s="77"/>
      <c r="PUZ72" s="77"/>
      <c r="PVA72" s="77"/>
      <c r="PVB72" s="77"/>
      <c r="PVC72" s="77"/>
      <c r="PVD72" s="77"/>
      <c r="PVE72" s="77"/>
      <c r="PVF72" s="77"/>
      <c r="PVG72" s="77"/>
      <c r="PVH72" s="77"/>
      <c r="PVI72" s="77"/>
      <c r="PVJ72" s="77"/>
      <c r="PVK72" s="77"/>
      <c r="PVL72" s="77"/>
      <c r="PVM72" s="77"/>
      <c r="PVN72" s="77"/>
      <c r="PVO72" s="77"/>
      <c r="PVP72" s="77"/>
      <c r="PVQ72" s="77"/>
      <c r="PVR72" s="77"/>
      <c r="PVS72" s="77"/>
      <c r="PVT72" s="77"/>
      <c r="PVU72" s="77"/>
      <c r="PVV72" s="77"/>
      <c r="PVW72" s="77"/>
      <c r="PVX72" s="77"/>
      <c r="PVY72" s="77"/>
      <c r="PVZ72" s="77"/>
      <c r="PWA72" s="77"/>
      <c r="PWB72" s="77"/>
      <c r="PWC72" s="77"/>
      <c r="PWD72" s="77"/>
      <c r="PWE72" s="77"/>
      <c r="PWF72" s="77"/>
      <c r="PWG72" s="77"/>
      <c r="PWH72" s="77"/>
      <c r="PWI72" s="77"/>
      <c r="PWJ72" s="77"/>
      <c r="PWK72" s="77"/>
      <c r="PWL72" s="77"/>
      <c r="PWM72" s="77"/>
      <c r="PWN72" s="77"/>
      <c r="PWO72" s="77"/>
      <c r="PWP72" s="77"/>
      <c r="PWQ72" s="77"/>
      <c r="PWR72" s="77"/>
      <c r="PWS72" s="77"/>
      <c r="PWT72" s="77"/>
      <c r="PWU72" s="77"/>
      <c r="PWV72" s="77"/>
      <c r="PWW72" s="77"/>
      <c r="PWX72" s="77"/>
      <c r="PWY72" s="77"/>
      <c r="PWZ72" s="77"/>
      <c r="PXA72" s="77"/>
      <c r="PXB72" s="77"/>
      <c r="PXC72" s="77"/>
      <c r="PXD72" s="77"/>
      <c r="PXE72" s="77"/>
      <c r="PXF72" s="77"/>
      <c r="PXG72" s="77"/>
      <c r="PXH72" s="77"/>
      <c r="PXI72" s="77"/>
      <c r="PXJ72" s="77"/>
      <c r="PXK72" s="77"/>
      <c r="PXL72" s="77"/>
      <c r="PXM72" s="77"/>
      <c r="PXN72" s="77"/>
      <c r="PXO72" s="77"/>
      <c r="PXP72" s="77"/>
      <c r="PXQ72" s="77"/>
      <c r="PXR72" s="77"/>
      <c r="PXS72" s="77"/>
      <c r="PXT72" s="77"/>
      <c r="PXU72" s="77"/>
      <c r="PXV72" s="77"/>
      <c r="PXW72" s="77"/>
      <c r="PXX72" s="77"/>
      <c r="PXY72" s="77"/>
      <c r="PXZ72" s="77"/>
      <c r="PYA72" s="77"/>
      <c r="PYB72" s="77"/>
      <c r="PYC72" s="77"/>
      <c r="PYD72" s="77"/>
      <c r="PYE72" s="77"/>
      <c r="PYF72" s="77"/>
      <c r="PYG72" s="77"/>
      <c r="PYH72" s="77"/>
      <c r="PYI72" s="77"/>
      <c r="PYJ72" s="77"/>
      <c r="PYK72" s="77"/>
      <c r="PYL72" s="77"/>
      <c r="PYM72" s="77"/>
      <c r="PYN72" s="77"/>
      <c r="PYO72" s="77"/>
      <c r="PYP72" s="77"/>
      <c r="PYQ72" s="77"/>
      <c r="PYR72" s="77"/>
      <c r="PYS72" s="77"/>
      <c r="PYT72" s="77"/>
      <c r="PYU72" s="77"/>
      <c r="PYV72" s="77"/>
      <c r="PYW72" s="77"/>
      <c r="PYX72" s="77"/>
      <c r="PYY72" s="77"/>
      <c r="PYZ72" s="77"/>
      <c r="PZA72" s="77"/>
      <c r="PZB72" s="77"/>
      <c r="PZC72" s="77"/>
      <c r="PZD72" s="77"/>
      <c r="PZE72" s="77"/>
      <c r="PZF72" s="77"/>
      <c r="PZG72" s="77"/>
      <c r="PZH72" s="77"/>
      <c r="PZI72" s="77"/>
      <c r="PZJ72" s="77"/>
      <c r="PZK72" s="77"/>
      <c r="PZL72" s="77"/>
      <c r="PZM72" s="77"/>
      <c r="PZN72" s="77"/>
      <c r="PZO72" s="77"/>
      <c r="PZP72" s="77"/>
      <c r="PZQ72" s="77"/>
      <c r="PZR72" s="77"/>
      <c r="PZS72" s="77"/>
      <c r="PZT72" s="77"/>
      <c r="PZU72" s="77"/>
      <c r="PZV72" s="77"/>
      <c r="PZW72" s="77"/>
      <c r="PZX72" s="77"/>
      <c r="PZY72" s="77"/>
      <c r="PZZ72" s="77"/>
      <c r="QAA72" s="77"/>
      <c r="QAB72" s="77"/>
      <c r="QAC72" s="77"/>
      <c r="QAD72" s="77"/>
      <c r="QAE72" s="77"/>
      <c r="QAF72" s="77"/>
      <c r="QAG72" s="77"/>
      <c r="QAH72" s="77"/>
      <c r="QAI72" s="77"/>
      <c r="QAJ72" s="77"/>
      <c r="QAK72" s="77"/>
      <c r="QAL72" s="77"/>
      <c r="QAM72" s="77"/>
      <c r="QAN72" s="77"/>
      <c r="QAO72" s="77"/>
      <c r="QAP72" s="77"/>
      <c r="QAQ72" s="77"/>
      <c r="QAR72" s="77"/>
      <c r="QAS72" s="77"/>
      <c r="QAT72" s="77"/>
      <c r="QAU72" s="77"/>
      <c r="QAV72" s="77"/>
      <c r="QAW72" s="77"/>
      <c r="QAX72" s="77"/>
      <c r="QAY72" s="77"/>
      <c r="QAZ72" s="77"/>
      <c r="QBA72" s="77"/>
      <c r="QBB72" s="77"/>
      <c r="QBC72" s="77"/>
      <c r="QBD72" s="77"/>
      <c r="QBE72" s="77"/>
      <c r="QBF72" s="77"/>
      <c r="QBG72" s="77"/>
      <c r="QBH72" s="77"/>
      <c r="QBI72" s="77"/>
      <c r="QBJ72" s="77"/>
      <c r="QBK72" s="77"/>
      <c r="QBL72" s="77"/>
      <c r="QBM72" s="77"/>
      <c r="QBN72" s="77"/>
      <c r="QBO72" s="77"/>
      <c r="QBP72" s="77"/>
      <c r="QBQ72" s="77"/>
      <c r="QBR72" s="77"/>
      <c r="QBS72" s="77"/>
      <c r="QBT72" s="77"/>
      <c r="QBU72" s="77"/>
      <c r="QBV72" s="77"/>
      <c r="QBW72" s="77"/>
      <c r="QBX72" s="77"/>
      <c r="QBY72" s="77"/>
      <c r="QBZ72" s="77"/>
      <c r="QCA72" s="77"/>
      <c r="QCB72" s="77"/>
      <c r="QCC72" s="77"/>
      <c r="QCD72" s="77"/>
      <c r="QCE72" s="77"/>
      <c r="QCF72" s="77"/>
      <c r="QCG72" s="77"/>
      <c r="QCH72" s="77"/>
      <c r="QCI72" s="77"/>
      <c r="QCJ72" s="77"/>
      <c r="QCK72" s="77"/>
      <c r="QCL72" s="77"/>
      <c r="QCM72" s="77"/>
      <c r="QCN72" s="77"/>
      <c r="QCO72" s="77"/>
      <c r="QCP72" s="77"/>
      <c r="QCQ72" s="77"/>
      <c r="QCR72" s="77"/>
      <c r="QCS72" s="77"/>
      <c r="QCT72" s="77"/>
      <c r="QCU72" s="77"/>
      <c r="QCV72" s="77"/>
      <c r="QCW72" s="77"/>
      <c r="QCX72" s="77"/>
      <c r="QCY72" s="77"/>
      <c r="QCZ72" s="77"/>
      <c r="QDA72" s="77"/>
      <c r="QDB72" s="77"/>
      <c r="QDC72" s="77"/>
      <c r="QDD72" s="77"/>
      <c r="QDE72" s="77"/>
      <c r="QDF72" s="77"/>
      <c r="QDG72" s="77"/>
      <c r="QDH72" s="77"/>
      <c r="QDI72" s="77"/>
      <c r="QDJ72" s="77"/>
      <c r="QDK72" s="77"/>
      <c r="QDL72" s="77"/>
      <c r="QDM72" s="77"/>
      <c r="QDN72" s="77"/>
      <c r="QDO72" s="77"/>
      <c r="QDP72" s="77"/>
      <c r="QDQ72" s="77"/>
      <c r="QDR72" s="77"/>
      <c r="QDS72" s="77"/>
      <c r="QDT72" s="77"/>
      <c r="QDU72" s="77"/>
      <c r="QDV72" s="77"/>
      <c r="QDW72" s="77"/>
      <c r="QDX72" s="77"/>
      <c r="QDY72" s="77"/>
      <c r="QDZ72" s="77"/>
      <c r="QEA72" s="77"/>
      <c r="QEB72" s="77"/>
      <c r="QEC72" s="77"/>
      <c r="QED72" s="77"/>
      <c r="QEE72" s="77"/>
      <c r="QEF72" s="77"/>
      <c r="QEG72" s="77"/>
      <c r="QEH72" s="77"/>
      <c r="QEI72" s="77"/>
      <c r="QEJ72" s="77"/>
      <c r="QEK72" s="77"/>
      <c r="QEL72" s="77"/>
      <c r="QEM72" s="77"/>
      <c r="QEN72" s="77"/>
      <c r="QEO72" s="77"/>
      <c r="QEP72" s="77"/>
      <c r="QEQ72" s="77"/>
      <c r="QER72" s="77"/>
      <c r="QES72" s="77"/>
      <c r="QET72" s="77"/>
      <c r="QEU72" s="77"/>
      <c r="QEV72" s="77"/>
      <c r="QEW72" s="77"/>
      <c r="QEX72" s="77"/>
      <c r="QEY72" s="77"/>
      <c r="QEZ72" s="77"/>
      <c r="QFA72" s="77"/>
      <c r="QFB72" s="77"/>
      <c r="QFC72" s="77"/>
      <c r="QFD72" s="77"/>
      <c r="QFE72" s="77"/>
      <c r="QFF72" s="77"/>
      <c r="QFG72" s="77"/>
      <c r="QFH72" s="77"/>
      <c r="QFI72" s="77"/>
      <c r="QFJ72" s="77"/>
      <c r="QFK72" s="77"/>
      <c r="QFL72" s="77"/>
      <c r="QFM72" s="77"/>
      <c r="QFN72" s="77"/>
      <c r="QFO72" s="77"/>
      <c r="QFP72" s="77"/>
      <c r="QFQ72" s="77"/>
      <c r="QFR72" s="77"/>
      <c r="QFS72" s="77"/>
      <c r="QFT72" s="77"/>
      <c r="QFU72" s="77"/>
      <c r="QFV72" s="77"/>
      <c r="QFW72" s="77"/>
      <c r="QFX72" s="77"/>
      <c r="QFY72" s="77"/>
      <c r="QFZ72" s="77"/>
      <c r="QGA72" s="77"/>
      <c r="QGB72" s="77"/>
      <c r="QGC72" s="77"/>
      <c r="QGD72" s="77"/>
      <c r="QGE72" s="77"/>
      <c r="QGF72" s="77"/>
      <c r="QGG72" s="77"/>
      <c r="QGH72" s="77"/>
      <c r="QGI72" s="77"/>
      <c r="QGJ72" s="77"/>
      <c r="QGK72" s="77"/>
      <c r="QGL72" s="77"/>
      <c r="QGM72" s="77"/>
      <c r="QGN72" s="77"/>
      <c r="QGO72" s="77"/>
      <c r="QGP72" s="77"/>
      <c r="QGQ72" s="77"/>
      <c r="QGR72" s="77"/>
      <c r="QGS72" s="77"/>
      <c r="QGT72" s="77"/>
      <c r="QGU72" s="77"/>
      <c r="QGV72" s="77"/>
      <c r="QGW72" s="77"/>
      <c r="QGX72" s="77"/>
      <c r="QGY72" s="77"/>
      <c r="QGZ72" s="77"/>
      <c r="QHA72" s="77"/>
      <c r="QHB72" s="77"/>
      <c r="QHC72" s="77"/>
      <c r="QHD72" s="77"/>
      <c r="QHE72" s="77"/>
      <c r="QHF72" s="77"/>
      <c r="QHG72" s="77"/>
      <c r="QHH72" s="77"/>
      <c r="QHI72" s="77"/>
      <c r="QHJ72" s="77"/>
      <c r="QHK72" s="77"/>
      <c r="QHL72" s="77"/>
      <c r="QHM72" s="77"/>
      <c r="QHN72" s="77"/>
      <c r="QHO72" s="77"/>
      <c r="QHP72" s="77"/>
      <c r="QHQ72" s="77"/>
      <c r="QHR72" s="77"/>
      <c r="QHS72" s="77"/>
      <c r="QHT72" s="77"/>
      <c r="QHU72" s="77"/>
      <c r="QHV72" s="77"/>
      <c r="QHW72" s="77"/>
      <c r="QHX72" s="77"/>
      <c r="QHY72" s="77"/>
      <c r="QHZ72" s="77"/>
      <c r="QIA72" s="77"/>
      <c r="QIB72" s="77"/>
      <c r="QIC72" s="77"/>
      <c r="QID72" s="77"/>
      <c r="QIE72" s="77"/>
      <c r="QIF72" s="77"/>
      <c r="QIG72" s="77"/>
      <c r="QIH72" s="77"/>
      <c r="QII72" s="77"/>
      <c r="QIJ72" s="77"/>
      <c r="QIK72" s="77"/>
      <c r="QIL72" s="77"/>
      <c r="QIM72" s="77"/>
      <c r="QIN72" s="77"/>
      <c r="QIO72" s="77"/>
      <c r="QIP72" s="77"/>
      <c r="QIQ72" s="77"/>
      <c r="QIR72" s="77"/>
      <c r="QIS72" s="77"/>
      <c r="QIT72" s="77"/>
      <c r="QIU72" s="77"/>
      <c r="QIV72" s="77"/>
      <c r="QIW72" s="77"/>
      <c r="QIX72" s="77"/>
      <c r="QIY72" s="77"/>
      <c r="QIZ72" s="77"/>
      <c r="QJA72" s="77"/>
      <c r="QJB72" s="77"/>
      <c r="QJC72" s="77"/>
      <c r="QJD72" s="77"/>
      <c r="QJE72" s="77"/>
      <c r="QJF72" s="77"/>
      <c r="QJG72" s="77"/>
      <c r="QJH72" s="77"/>
      <c r="QJI72" s="77"/>
      <c r="QJJ72" s="77"/>
      <c r="QJK72" s="77"/>
      <c r="QJL72" s="77"/>
      <c r="QJM72" s="77"/>
      <c r="QJN72" s="77"/>
      <c r="QJO72" s="77"/>
      <c r="QJP72" s="77"/>
      <c r="QJQ72" s="77"/>
      <c r="QJR72" s="77"/>
      <c r="QJS72" s="77"/>
      <c r="QJT72" s="77"/>
      <c r="QJU72" s="77"/>
      <c r="QJV72" s="77"/>
      <c r="QJW72" s="77"/>
      <c r="QJX72" s="77"/>
      <c r="QJY72" s="77"/>
      <c r="QJZ72" s="77"/>
      <c r="QKA72" s="77"/>
      <c r="QKB72" s="77"/>
      <c r="QKC72" s="77"/>
      <c r="QKD72" s="77"/>
      <c r="QKE72" s="77"/>
      <c r="QKF72" s="77"/>
      <c r="QKG72" s="77"/>
      <c r="QKH72" s="77"/>
      <c r="QKI72" s="77"/>
      <c r="QKJ72" s="77"/>
      <c r="QKK72" s="77"/>
      <c r="QKL72" s="77"/>
      <c r="QKM72" s="77"/>
      <c r="QKN72" s="77"/>
      <c r="QKO72" s="77"/>
      <c r="QKP72" s="77"/>
      <c r="QKQ72" s="77"/>
      <c r="QKR72" s="77"/>
      <c r="QKS72" s="77"/>
      <c r="QKT72" s="77"/>
      <c r="QKU72" s="77"/>
      <c r="QKV72" s="77"/>
      <c r="QKW72" s="77"/>
      <c r="QKX72" s="77"/>
      <c r="QKY72" s="77"/>
      <c r="QKZ72" s="77"/>
      <c r="QLA72" s="77"/>
      <c r="QLB72" s="77"/>
      <c r="QLC72" s="77"/>
      <c r="QLD72" s="77"/>
      <c r="QLE72" s="77"/>
      <c r="QLF72" s="77"/>
      <c r="QLG72" s="77"/>
      <c r="QLH72" s="77"/>
      <c r="QLI72" s="77"/>
      <c r="QLJ72" s="77"/>
      <c r="QLK72" s="77"/>
      <c r="QLL72" s="77"/>
      <c r="QLM72" s="77"/>
      <c r="QLN72" s="77"/>
      <c r="QLO72" s="77"/>
      <c r="QLP72" s="77"/>
      <c r="QLQ72" s="77"/>
      <c r="QLR72" s="77"/>
      <c r="QLS72" s="77"/>
      <c r="QLT72" s="77"/>
      <c r="QLU72" s="77"/>
      <c r="QLV72" s="77"/>
      <c r="QLW72" s="77"/>
      <c r="QLX72" s="77"/>
      <c r="QLY72" s="77"/>
      <c r="QLZ72" s="77"/>
      <c r="QMA72" s="77"/>
      <c r="QMB72" s="77"/>
      <c r="QMC72" s="77"/>
      <c r="QMD72" s="77"/>
      <c r="QME72" s="77"/>
      <c r="QMF72" s="77"/>
      <c r="QMG72" s="77"/>
      <c r="QMH72" s="77"/>
      <c r="QMI72" s="77"/>
      <c r="QMJ72" s="77"/>
      <c r="QMK72" s="77"/>
      <c r="QML72" s="77"/>
      <c r="QMM72" s="77"/>
      <c r="QMN72" s="77"/>
      <c r="QMO72" s="77"/>
      <c r="QMP72" s="77"/>
      <c r="QMQ72" s="77"/>
      <c r="QMR72" s="77"/>
      <c r="QMS72" s="77"/>
      <c r="QMT72" s="77"/>
      <c r="QMU72" s="77"/>
      <c r="QMV72" s="77"/>
      <c r="QMW72" s="77"/>
      <c r="QMX72" s="77"/>
      <c r="QMY72" s="77"/>
      <c r="QMZ72" s="77"/>
      <c r="QNA72" s="77"/>
      <c r="QNB72" s="77"/>
      <c r="QNC72" s="77"/>
      <c r="QND72" s="77"/>
      <c r="QNE72" s="77"/>
      <c r="QNF72" s="77"/>
      <c r="QNG72" s="77"/>
      <c r="QNH72" s="77"/>
      <c r="QNI72" s="77"/>
      <c r="QNJ72" s="77"/>
      <c r="QNK72" s="77"/>
      <c r="QNL72" s="77"/>
      <c r="QNM72" s="77"/>
      <c r="QNN72" s="77"/>
      <c r="QNO72" s="77"/>
      <c r="QNP72" s="77"/>
      <c r="QNQ72" s="77"/>
      <c r="QNR72" s="77"/>
      <c r="QNS72" s="77"/>
      <c r="QNT72" s="77"/>
      <c r="QNU72" s="77"/>
      <c r="QNV72" s="77"/>
      <c r="QNW72" s="77"/>
      <c r="QNX72" s="77"/>
      <c r="QNY72" s="77"/>
      <c r="QNZ72" s="77"/>
      <c r="QOA72" s="77"/>
      <c r="QOB72" s="77"/>
      <c r="QOC72" s="77"/>
      <c r="QOD72" s="77"/>
      <c r="QOE72" s="77"/>
      <c r="QOF72" s="77"/>
      <c r="QOG72" s="77"/>
      <c r="QOH72" s="77"/>
      <c r="QOI72" s="77"/>
      <c r="QOJ72" s="77"/>
      <c r="QOK72" s="77"/>
      <c r="QOL72" s="77"/>
      <c r="QOM72" s="77"/>
      <c r="QON72" s="77"/>
      <c r="QOO72" s="77"/>
      <c r="QOP72" s="77"/>
      <c r="QOQ72" s="77"/>
      <c r="QOR72" s="77"/>
      <c r="QOS72" s="77"/>
      <c r="QOT72" s="77"/>
      <c r="QOU72" s="77"/>
      <c r="QOV72" s="77"/>
      <c r="QOW72" s="77"/>
      <c r="QOX72" s="77"/>
      <c r="QOY72" s="77"/>
      <c r="QOZ72" s="77"/>
      <c r="QPA72" s="77"/>
      <c r="QPB72" s="77"/>
      <c r="QPC72" s="77"/>
      <c r="QPD72" s="77"/>
      <c r="QPE72" s="77"/>
      <c r="QPF72" s="77"/>
      <c r="QPG72" s="77"/>
      <c r="QPH72" s="77"/>
      <c r="QPI72" s="77"/>
      <c r="QPJ72" s="77"/>
      <c r="QPK72" s="77"/>
      <c r="QPL72" s="77"/>
      <c r="QPM72" s="77"/>
      <c r="QPN72" s="77"/>
      <c r="QPO72" s="77"/>
      <c r="QPP72" s="77"/>
      <c r="QPQ72" s="77"/>
      <c r="QPR72" s="77"/>
      <c r="QPS72" s="77"/>
      <c r="QPT72" s="77"/>
      <c r="QPU72" s="77"/>
      <c r="QPV72" s="77"/>
      <c r="QPW72" s="77"/>
      <c r="QPX72" s="77"/>
      <c r="QPY72" s="77"/>
      <c r="QPZ72" s="77"/>
      <c r="QQA72" s="77"/>
      <c r="QQB72" s="77"/>
      <c r="QQC72" s="77"/>
      <c r="QQD72" s="77"/>
      <c r="QQE72" s="77"/>
      <c r="QQF72" s="77"/>
      <c r="QQG72" s="77"/>
      <c r="QQH72" s="77"/>
      <c r="QQI72" s="77"/>
      <c r="QQJ72" s="77"/>
      <c r="QQK72" s="77"/>
      <c r="QQL72" s="77"/>
      <c r="QQM72" s="77"/>
      <c r="QQN72" s="77"/>
      <c r="QQO72" s="77"/>
      <c r="QQP72" s="77"/>
      <c r="QQQ72" s="77"/>
      <c r="QQR72" s="77"/>
      <c r="QQS72" s="77"/>
      <c r="QQT72" s="77"/>
      <c r="QQU72" s="77"/>
      <c r="QQV72" s="77"/>
      <c r="QQW72" s="77"/>
      <c r="QQX72" s="77"/>
      <c r="QQY72" s="77"/>
      <c r="QQZ72" s="77"/>
      <c r="QRA72" s="77"/>
      <c r="QRB72" s="77"/>
      <c r="QRC72" s="77"/>
      <c r="QRD72" s="77"/>
      <c r="QRE72" s="77"/>
      <c r="QRF72" s="77"/>
      <c r="QRG72" s="77"/>
      <c r="QRH72" s="77"/>
      <c r="QRI72" s="77"/>
      <c r="QRJ72" s="77"/>
      <c r="QRK72" s="77"/>
      <c r="QRL72" s="77"/>
      <c r="QRM72" s="77"/>
      <c r="QRN72" s="77"/>
      <c r="QRO72" s="77"/>
      <c r="QRP72" s="77"/>
      <c r="QRQ72" s="77"/>
      <c r="QRR72" s="77"/>
      <c r="QRS72" s="77"/>
      <c r="QRT72" s="77"/>
      <c r="QRU72" s="77"/>
      <c r="QRV72" s="77"/>
      <c r="QRW72" s="77"/>
      <c r="QRX72" s="77"/>
      <c r="QRY72" s="77"/>
      <c r="QRZ72" s="77"/>
      <c r="QSA72" s="77"/>
      <c r="QSB72" s="77"/>
      <c r="QSC72" s="77"/>
      <c r="QSD72" s="77"/>
      <c r="QSE72" s="77"/>
      <c r="QSF72" s="77"/>
      <c r="QSG72" s="77"/>
      <c r="QSH72" s="77"/>
      <c r="QSI72" s="77"/>
      <c r="QSJ72" s="77"/>
      <c r="QSK72" s="77"/>
      <c r="QSL72" s="77"/>
      <c r="QSM72" s="77"/>
      <c r="QSN72" s="77"/>
      <c r="QSO72" s="77"/>
      <c r="QSP72" s="77"/>
      <c r="QSQ72" s="77"/>
      <c r="QSR72" s="77"/>
      <c r="QSS72" s="77"/>
      <c r="QST72" s="77"/>
      <c r="QSU72" s="77"/>
      <c r="QSV72" s="77"/>
      <c r="QSW72" s="77"/>
      <c r="QSX72" s="77"/>
      <c r="QSY72" s="77"/>
      <c r="QSZ72" s="77"/>
      <c r="QTA72" s="77"/>
      <c r="QTB72" s="77"/>
      <c r="QTC72" s="77"/>
      <c r="QTD72" s="77"/>
      <c r="QTE72" s="77"/>
      <c r="QTF72" s="77"/>
      <c r="QTG72" s="77"/>
      <c r="QTH72" s="77"/>
      <c r="QTI72" s="77"/>
      <c r="QTJ72" s="77"/>
      <c r="QTK72" s="77"/>
      <c r="QTL72" s="77"/>
      <c r="QTM72" s="77"/>
      <c r="QTN72" s="77"/>
      <c r="QTO72" s="77"/>
      <c r="QTP72" s="77"/>
      <c r="QTQ72" s="77"/>
      <c r="QTR72" s="77"/>
      <c r="QTS72" s="77"/>
      <c r="QTT72" s="77"/>
      <c r="QTU72" s="77"/>
      <c r="QTV72" s="77"/>
      <c r="QTW72" s="77"/>
      <c r="QTX72" s="77"/>
      <c r="QTY72" s="77"/>
      <c r="QTZ72" s="77"/>
      <c r="QUA72" s="77"/>
      <c r="QUB72" s="77"/>
      <c r="QUC72" s="77"/>
      <c r="QUD72" s="77"/>
      <c r="QUE72" s="77"/>
      <c r="QUF72" s="77"/>
      <c r="QUG72" s="77"/>
      <c r="QUH72" s="77"/>
      <c r="QUI72" s="77"/>
      <c r="QUJ72" s="77"/>
      <c r="QUK72" s="77"/>
      <c r="QUL72" s="77"/>
      <c r="QUM72" s="77"/>
      <c r="QUN72" s="77"/>
      <c r="QUO72" s="77"/>
      <c r="QUP72" s="77"/>
      <c r="QUQ72" s="77"/>
      <c r="QUR72" s="77"/>
      <c r="QUS72" s="77"/>
      <c r="QUT72" s="77"/>
      <c r="QUU72" s="77"/>
      <c r="QUV72" s="77"/>
      <c r="QUW72" s="77"/>
      <c r="QUX72" s="77"/>
      <c r="QUY72" s="77"/>
      <c r="QUZ72" s="77"/>
      <c r="QVA72" s="77"/>
      <c r="QVB72" s="77"/>
      <c r="QVC72" s="77"/>
      <c r="QVD72" s="77"/>
      <c r="QVE72" s="77"/>
      <c r="QVF72" s="77"/>
      <c r="QVG72" s="77"/>
      <c r="QVH72" s="77"/>
      <c r="QVI72" s="77"/>
      <c r="QVJ72" s="77"/>
      <c r="QVK72" s="77"/>
      <c r="QVL72" s="77"/>
      <c r="QVM72" s="77"/>
      <c r="QVN72" s="77"/>
      <c r="QVO72" s="77"/>
      <c r="QVP72" s="77"/>
      <c r="QVQ72" s="77"/>
      <c r="QVR72" s="77"/>
      <c r="QVS72" s="77"/>
      <c r="QVT72" s="77"/>
      <c r="QVU72" s="77"/>
      <c r="QVV72" s="77"/>
      <c r="QVW72" s="77"/>
      <c r="QVX72" s="77"/>
      <c r="QVY72" s="77"/>
      <c r="QVZ72" s="77"/>
      <c r="QWA72" s="77"/>
      <c r="QWB72" s="77"/>
      <c r="QWC72" s="77"/>
      <c r="QWD72" s="77"/>
      <c r="QWE72" s="77"/>
      <c r="QWF72" s="77"/>
      <c r="QWG72" s="77"/>
      <c r="QWH72" s="77"/>
      <c r="QWI72" s="77"/>
      <c r="QWJ72" s="77"/>
      <c r="QWK72" s="77"/>
      <c r="QWL72" s="77"/>
      <c r="QWM72" s="77"/>
      <c r="QWN72" s="77"/>
      <c r="QWO72" s="77"/>
      <c r="QWP72" s="77"/>
      <c r="QWQ72" s="77"/>
      <c r="QWR72" s="77"/>
      <c r="QWS72" s="77"/>
      <c r="QWT72" s="77"/>
      <c r="QWU72" s="77"/>
      <c r="QWV72" s="77"/>
      <c r="QWW72" s="77"/>
      <c r="QWX72" s="77"/>
      <c r="QWY72" s="77"/>
      <c r="QWZ72" s="77"/>
      <c r="QXA72" s="77"/>
      <c r="QXB72" s="77"/>
      <c r="QXC72" s="77"/>
      <c r="QXD72" s="77"/>
      <c r="QXE72" s="77"/>
      <c r="QXF72" s="77"/>
      <c r="QXG72" s="77"/>
      <c r="QXH72" s="77"/>
      <c r="QXI72" s="77"/>
      <c r="QXJ72" s="77"/>
      <c r="QXK72" s="77"/>
      <c r="QXL72" s="77"/>
      <c r="QXM72" s="77"/>
      <c r="QXN72" s="77"/>
      <c r="QXO72" s="77"/>
      <c r="QXP72" s="77"/>
      <c r="QXQ72" s="77"/>
      <c r="QXR72" s="77"/>
      <c r="QXS72" s="77"/>
      <c r="QXT72" s="77"/>
      <c r="QXU72" s="77"/>
      <c r="QXV72" s="77"/>
      <c r="QXW72" s="77"/>
      <c r="QXX72" s="77"/>
      <c r="QXY72" s="77"/>
      <c r="QXZ72" s="77"/>
      <c r="QYA72" s="77"/>
      <c r="QYB72" s="77"/>
      <c r="QYC72" s="77"/>
      <c r="QYD72" s="77"/>
      <c r="QYE72" s="77"/>
      <c r="QYF72" s="77"/>
      <c r="QYG72" s="77"/>
      <c r="QYH72" s="77"/>
      <c r="QYI72" s="77"/>
      <c r="QYJ72" s="77"/>
      <c r="QYK72" s="77"/>
      <c r="QYL72" s="77"/>
      <c r="QYM72" s="77"/>
      <c r="QYN72" s="77"/>
      <c r="QYO72" s="77"/>
      <c r="QYP72" s="77"/>
      <c r="QYQ72" s="77"/>
      <c r="QYR72" s="77"/>
      <c r="QYS72" s="77"/>
      <c r="QYT72" s="77"/>
      <c r="QYU72" s="77"/>
      <c r="QYV72" s="77"/>
      <c r="QYW72" s="77"/>
      <c r="QYX72" s="77"/>
      <c r="QYY72" s="77"/>
      <c r="QYZ72" s="77"/>
      <c r="QZA72" s="77"/>
      <c r="QZB72" s="77"/>
      <c r="QZC72" s="77"/>
      <c r="QZD72" s="77"/>
      <c r="QZE72" s="77"/>
      <c r="QZF72" s="77"/>
      <c r="QZG72" s="77"/>
      <c r="QZH72" s="77"/>
      <c r="QZI72" s="77"/>
      <c r="QZJ72" s="77"/>
      <c r="QZK72" s="77"/>
      <c r="QZL72" s="77"/>
      <c r="QZM72" s="77"/>
      <c r="QZN72" s="77"/>
      <c r="QZO72" s="77"/>
      <c r="QZP72" s="77"/>
      <c r="QZQ72" s="77"/>
      <c r="QZR72" s="77"/>
      <c r="QZS72" s="77"/>
      <c r="QZT72" s="77"/>
      <c r="QZU72" s="77"/>
      <c r="QZV72" s="77"/>
      <c r="QZW72" s="77"/>
      <c r="QZX72" s="77"/>
      <c r="QZY72" s="77"/>
      <c r="QZZ72" s="77"/>
      <c r="RAA72" s="77"/>
      <c r="RAB72" s="77"/>
      <c r="RAC72" s="77"/>
      <c r="RAD72" s="77"/>
      <c r="RAE72" s="77"/>
      <c r="RAF72" s="77"/>
      <c r="RAG72" s="77"/>
      <c r="RAH72" s="77"/>
      <c r="RAI72" s="77"/>
      <c r="RAJ72" s="77"/>
      <c r="RAK72" s="77"/>
      <c r="RAL72" s="77"/>
      <c r="RAM72" s="77"/>
      <c r="RAN72" s="77"/>
      <c r="RAO72" s="77"/>
      <c r="RAP72" s="77"/>
      <c r="RAQ72" s="77"/>
      <c r="RAR72" s="77"/>
      <c r="RAS72" s="77"/>
      <c r="RAT72" s="77"/>
      <c r="RAU72" s="77"/>
      <c r="RAV72" s="77"/>
      <c r="RAW72" s="77"/>
      <c r="RAX72" s="77"/>
      <c r="RAY72" s="77"/>
      <c r="RAZ72" s="77"/>
      <c r="RBA72" s="77"/>
      <c r="RBB72" s="77"/>
      <c r="RBC72" s="77"/>
      <c r="RBD72" s="77"/>
      <c r="RBE72" s="77"/>
      <c r="RBF72" s="77"/>
      <c r="RBG72" s="77"/>
      <c r="RBH72" s="77"/>
      <c r="RBI72" s="77"/>
      <c r="RBJ72" s="77"/>
      <c r="RBK72" s="77"/>
      <c r="RBL72" s="77"/>
      <c r="RBM72" s="77"/>
      <c r="RBN72" s="77"/>
      <c r="RBO72" s="77"/>
      <c r="RBP72" s="77"/>
      <c r="RBQ72" s="77"/>
      <c r="RBR72" s="77"/>
      <c r="RBS72" s="77"/>
      <c r="RBT72" s="77"/>
      <c r="RBU72" s="77"/>
      <c r="RBV72" s="77"/>
      <c r="RBW72" s="77"/>
      <c r="RBX72" s="77"/>
      <c r="RBY72" s="77"/>
      <c r="RBZ72" s="77"/>
      <c r="RCA72" s="77"/>
      <c r="RCB72" s="77"/>
      <c r="RCC72" s="77"/>
      <c r="RCD72" s="77"/>
      <c r="RCE72" s="77"/>
      <c r="RCF72" s="77"/>
      <c r="RCG72" s="77"/>
      <c r="RCH72" s="77"/>
      <c r="RCI72" s="77"/>
      <c r="RCJ72" s="77"/>
      <c r="RCK72" s="77"/>
      <c r="RCL72" s="77"/>
      <c r="RCM72" s="77"/>
      <c r="RCN72" s="77"/>
      <c r="RCO72" s="77"/>
      <c r="RCP72" s="77"/>
      <c r="RCQ72" s="77"/>
      <c r="RCR72" s="77"/>
      <c r="RCS72" s="77"/>
      <c r="RCT72" s="77"/>
      <c r="RCU72" s="77"/>
      <c r="RCV72" s="77"/>
      <c r="RCW72" s="77"/>
      <c r="RCX72" s="77"/>
      <c r="RCY72" s="77"/>
      <c r="RCZ72" s="77"/>
      <c r="RDA72" s="77"/>
      <c r="RDB72" s="77"/>
      <c r="RDC72" s="77"/>
      <c r="RDD72" s="77"/>
      <c r="RDE72" s="77"/>
      <c r="RDF72" s="77"/>
      <c r="RDG72" s="77"/>
      <c r="RDH72" s="77"/>
      <c r="RDI72" s="77"/>
      <c r="RDJ72" s="77"/>
      <c r="RDK72" s="77"/>
      <c r="RDL72" s="77"/>
      <c r="RDM72" s="77"/>
      <c r="RDN72" s="77"/>
      <c r="RDO72" s="77"/>
      <c r="RDP72" s="77"/>
      <c r="RDQ72" s="77"/>
      <c r="RDR72" s="77"/>
      <c r="RDS72" s="77"/>
      <c r="RDT72" s="77"/>
      <c r="RDU72" s="77"/>
      <c r="RDV72" s="77"/>
      <c r="RDW72" s="77"/>
      <c r="RDX72" s="77"/>
      <c r="RDY72" s="77"/>
      <c r="RDZ72" s="77"/>
      <c r="REA72" s="77"/>
      <c r="REB72" s="77"/>
      <c r="REC72" s="77"/>
      <c r="RED72" s="77"/>
      <c r="REE72" s="77"/>
      <c r="REF72" s="77"/>
      <c r="REG72" s="77"/>
      <c r="REH72" s="77"/>
      <c r="REI72" s="77"/>
      <c r="REJ72" s="77"/>
      <c r="REK72" s="77"/>
      <c r="REL72" s="77"/>
      <c r="REM72" s="77"/>
      <c r="REN72" s="77"/>
      <c r="REO72" s="77"/>
      <c r="REP72" s="77"/>
      <c r="REQ72" s="77"/>
      <c r="RER72" s="77"/>
      <c r="RES72" s="77"/>
      <c r="RET72" s="77"/>
      <c r="REU72" s="77"/>
      <c r="REV72" s="77"/>
      <c r="REW72" s="77"/>
      <c r="REX72" s="77"/>
      <c r="REY72" s="77"/>
      <c r="REZ72" s="77"/>
      <c r="RFA72" s="77"/>
      <c r="RFB72" s="77"/>
      <c r="RFC72" s="77"/>
      <c r="RFD72" s="77"/>
      <c r="RFE72" s="77"/>
      <c r="RFF72" s="77"/>
      <c r="RFG72" s="77"/>
      <c r="RFH72" s="77"/>
      <c r="RFI72" s="77"/>
      <c r="RFJ72" s="77"/>
      <c r="RFK72" s="77"/>
      <c r="RFL72" s="77"/>
      <c r="RFM72" s="77"/>
      <c r="RFN72" s="77"/>
      <c r="RFO72" s="77"/>
      <c r="RFP72" s="77"/>
      <c r="RFQ72" s="77"/>
      <c r="RFR72" s="77"/>
      <c r="RFS72" s="77"/>
      <c r="RFT72" s="77"/>
      <c r="RFU72" s="77"/>
      <c r="RFV72" s="77"/>
      <c r="RFW72" s="77"/>
      <c r="RFX72" s="77"/>
      <c r="RFY72" s="77"/>
      <c r="RFZ72" s="77"/>
      <c r="RGA72" s="77"/>
      <c r="RGB72" s="77"/>
      <c r="RGC72" s="77"/>
      <c r="RGD72" s="77"/>
      <c r="RGE72" s="77"/>
      <c r="RGF72" s="77"/>
      <c r="RGG72" s="77"/>
      <c r="RGH72" s="77"/>
      <c r="RGI72" s="77"/>
      <c r="RGJ72" s="77"/>
      <c r="RGK72" s="77"/>
      <c r="RGL72" s="77"/>
      <c r="RGM72" s="77"/>
      <c r="RGN72" s="77"/>
      <c r="RGO72" s="77"/>
      <c r="RGP72" s="77"/>
      <c r="RGQ72" s="77"/>
      <c r="RGR72" s="77"/>
      <c r="RGS72" s="77"/>
      <c r="RGT72" s="77"/>
      <c r="RGU72" s="77"/>
      <c r="RGV72" s="77"/>
      <c r="RGW72" s="77"/>
      <c r="RGX72" s="77"/>
      <c r="RGY72" s="77"/>
      <c r="RGZ72" s="77"/>
      <c r="RHA72" s="77"/>
      <c r="RHB72" s="77"/>
      <c r="RHC72" s="77"/>
      <c r="RHD72" s="77"/>
      <c r="RHE72" s="77"/>
      <c r="RHF72" s="77"/>
      <c r="RHG72" s="77"/>
      <c r="RHH72" s="77"/>
      <c r="RHI72" s="77"/>
      <c r="RHJ72" s="77"/>
      <c r="RHK72" s="77"/>
      <c r="RHL72" s="77"/>
      <c r="RHM72" s="77"/>
      <c r="RHN72" s="77"/>
      <c r="RHO72" s="77"/>
      <c r="RHP72" s="77"/>
      <c r="RHQ72" s="77"/>
      <c r="RHR72" s="77"/>
      <c r="RHS72" s="77"/>
      <c r="RHT72" s="77"/>
      <c r="RHU72" s="77"/>
      <c r="RHV72" s="77"/>
      <c r="RHW72" s="77"/>
      <c r="RHX72" s="77"/>
      <c r="RHY72" s="77"/>
      <c r="RHZ72" s="77"/>
      <c r="RIA72" s="77"/>
      <c r="RIB72" s="77"/>
      <c r="RIC72" s="77"/>
      <c r="RID72" s="77"/>
      <c r="RIE72" s="77"/>
      <c r="RIF72" s="77"/>
      <c r="RIG72" s="77"/>
      <c r="RIH72" s="77"/>
      <c r="RII72" s="77"/>
      <c r="RIJ72" s="77"/>
      <c r="RIK72" s="77"/>
      <c r="RIL72" s="77"/>
      <c r="RIM72" s="77"/>
      <c r="RIN72" s="77"/>
      <c r="RIO72" s="77"/>
      <c r="RIP72" s="77"/>
      <c r="RIQ72" s="77"/>
      <c r="RIR72" s="77"/>
      <c r="RIS72" s="77"/>
      <c r="RIT72" s="77"/>
      <c r="RIU72" s="77"/>
      <c r="RIV72" s="77"/>
      <c r="RIW72" s="77"/>
      <c r="RIX72" s="77"/>
      <c r="RIY72" s="77"/>
      <c r="RIZ72" s="77"/>
      <c r="RJA72" s="77"/>
      <c r="RJB72" s="77"/>
      <c r="RJC72" s="77"/>
      <c r="RJD72" s="77"/>
      <c r="RJE72" s="77"/>
      <c r="RJF72" s="77"/>
      <c r="RJG72" s="77"/>
      <c r="RJH72" s="77"/>
      <c r="RJI72" s="77"/>
      <c r="RJJ72" s="77"/>
      <c r="RJK72" s="77"/>
      <c r="RJL72" s="77"/>
      <c r="RJM72" s="77"/>
      <c r="RJN72" s="77"/>
      <c r="RJO72" s="77"/>
      <c r="RJP72" s="77"/>
      <c r="RJQ72" s="77"/>
      <c r="RJR72" s="77"/>
      <c r="RJS72" s="77"/>
      <c r="RJT72" s="77"/>
      <c r="RJU72" s="77"/>
      <c r="RJV72" s="77"/>
      <c r="RJW72" s="77"/>
      <c r="RJX72" s="77"/>
      <c r="RJY72" s="77"/>
      <c r="RJZ72" s="77"/>
      <c r="RKA72" s="77"/>
      <c r="RKB72" s="77"/>
      <c r="RKC72" s="77"/>
      <c r="RKD72" s="77"/>
      <c r="RKE72" s="77"/>
      <c r="RKF72" s="77"/>
      <c r="RKG72" s="77"/>
      <c r="RKH72" s="77"/>
      <c r="RKI72" s="77"/>
      <c r="RKJ72" s="77"/>
      <c r="RKK72" s="77"/>
      <c r="RKL72" s="77"/>
      <c r="RKM72" s="77"/>
      <c r="RKN72" s="77"/>
      <c r="RKO72" s="77"/>
      <c r="RKP72" s="77"/>
      <c r="RKQ72" s="77"/>
      <c r="RKR72" s="77"/>
      <c r="RKS72" s="77"/>
      <c r="RKT72" s="77"/>
      <c r="RKU72" s="77"/>
      <c r="RKV72" s="77"/>
      <c r="RKW72" s="77"/>
      <c r="RKX72" s="77"/>
      <c r="RKY72" s="77"/>
      <c r="RKZ72" s="77"/>
      <c r="RLA72" s="77"/>
      <c r="RLB72" s="77"/>
      <c r="RLC72" s="77"/>
      <c r="RLD72" s="77"/>
      <c r="RLE72" s="77"/>
      <c r="RLF72" s="77"/>
      <c r="RLG72" s="77"/>
      <c r="RLH72" s="77"/>
      <c r="RLI72" s="77"/>
      <c r="RLJ72" s="77"/>
      <c r="RLK72" s="77"/>
      <c r="RLL72" s="77"/>
      <c r="RLM72" s="77"/>
      <c r="RLN72" s="77"/>
      <c r="RLO72" s="77"/>
      <c r="RLP72" s="77"/>
      <c r="RLQ72" s="77"/>
      <c r="RLR72" s="77"/>
      <c r="RLS72" s="77"/>
      <c r="RLT72" s="77"/>
      <c r="RLU72" s="77"/>
      <c r="RLV72" s="77"/>
      <c r="RLW72" s="77"/>
      <c r="RLX72" s="77"/>
      <c r="RLY72" s="77"/>
      <c r="RLZ72" s="77"/>
      <c r="RMA72" s="77"/>
      <c r="RMB72" s="77"/>
      <c r="RMC72" s="77"/>
      <c r="RMD72" s="77"/>
      <c r="RME72" s="77"/>
      <c r="RMF72" s="77"/>
      <c r="RMG72" s="77"/>
      <c r="RMH72" s="77"/>
      <c r="RMI72" s="77"/>
      <c r="RMJ72" s="77"/>
      <c r="RMK72" s="77"/>
      <c r="RML72" s="77"/>
      <c r="RMM72" s="77"/>
      <c r="RMN72" s="77"/>
      <c r="RMO72" s="77"/>
      <c r="RMP72" s="77"/>
      <c r="RMQ72" s="77"/>
      <c r="RMR72" s="77"/>
      <c r="RMS72" s="77"/>
      <c r="RMT72" s="77"/>
      <c r="RMU72" s="77"/>
      <c r="RMV72" s="77"/>
      <c r="RMW72" s="77"/>
      <c r="RMX72" s="77"/>
      <c r="RMY72" s="77"/>
      <c r="RMZ72" s="77"/>
      <c r="RNA72" s="77"/>
      <c r="RNB72" s="77"/>
      <c r="RNC72" s="77"/>
      <c r="RND72" s="77"/>
      <c r="RNE72" s="77"/>
      <c r="RNF72" s="77"/>
      <c r="RNG72" s="77"/>
      <c r="RNH72" s="77"/>
      <c r="RNI72" s="77"/>
      <c r="RNJ72" s="77"/>
      <c r="RNK72" s="77"/>
      <c r="RNL72" s="77"/>
      <c r="RNM72" s="77"/>
      <c r="RNN72" s="77"/>
      <c r="RNO72" s="77"/>
      <c r="RNP72" s="77"/>
      <c r="RNQ72" s="77"/>
      <c r="RNR72" s="77"/>
      <c r="RNS72" s="77"/>
      <c r="RNT72" s="77"/>
      <c r="RNU72" s="77"/>
      <c r="RNV72" s="77"/>
      <c r="RNW72" s="77"/>
      <c r="RNX72" s="77"/>
      <c r="RNY72" s="77"/>
      <c r="RNZ72" s="77"/>
      <c r="ROA72" s="77"/>
      <c r="ROB72" s="77"/>
      <c r="ROC72" s="77"/>
      <c r="ROD72" s="77"/>
      <c r="ROE72" s="77"/>
      <c r="ROF72" s="77"/>
      <c r="ROG72" s="77"/>
      <c r="ROH72" s="77"/>
      <c r="ROI72" s="77"/>
      <c r="ROJ72" s="77"/>
      <c r="ROK72" s="77"/>
      <c r="ROL72" s="77"/>
      <c r="ROM72" s="77"/>
      <c r="RON72" s="77"/>
      <c r="ROO72" s="77"/>
      <c r="ROP72" s="77"/>
      <c r="ROQ72" s="77"/>
      <c r="ROR72" s="77"/>
      <c r="ROS72" s="77"/>
      <c r="ROT72" s="77"/>
      <c r="ROU72" s="77"/>
      <c r="ROV72" s="77"/>
      <c r="ROW72" s="77"/>
      <c r="ROX72" s="77"/>
      <c r="ROY72" s="77"/>
      <c r="ROZ72" s="77"/>
      <c r="RPA72" s="77"/>
      <c r="RPB72" s="77"/>
      <c r="RPC72" s="77"/>
      <c r="RPD72" s="77"/>
      <c r="RPE72" s="77"/>
      <c r="RPF72" s="77"/>
      <c r="RPG72" s="77"/>
      <c r="RPH72" s="77"/>
      <c r="RPI72" s="77"/>
      <c r="RPJ72" s="77"/>
      <c r="RPK72" s="77"/>
      <c r="RPL72" s="77"/>
      <c r="RPM72" s="77"/>
      <c r="RPN72" s="77"/>
      <c r="RPO72" s="77"/>
      <c r="RPP72" s="77"/>
      <c r="RPQ72" s="77"/>
      <c r="RPR72" s="77"/>
      <c r="RPS72" s="77"/>
      <c r="RPT72" s="77"/>
      <c r="RPU72" s="77"/>
      <c r="RPV72" s="77"/>
      <c r="RPW72" s="77"/>
      <c r="RPX72" s="77"/>
      <c r="RPY72" s="77"/>
      <c r="RPZ72" s="77"/>
      <c r="RQA72" s="77"/>
      <c r="RQB72" s="77"/>
      <c r="RQC72" s="77"/>
      <c r="RQD72" s="77"/>
      <c r="RQE72" s="77"/>
      <c r="RQF72" s="77"/>
      <c r="RQG72" s="77"/>
      <c r="RQH72" s="77"/>
      <c r="RQI72" s="77"/>
      <c r="RQJ72" s="77"/>
      <c r="RQK72" s="77"/>
      <c r="RQL72" s="77"/>
      <c r="RQM72" s="77"/>
      <c r="RQN72" s="77"/>
      <c r="RQO72" s="77"/>
      <c r="RQP72" s="77"/>
      <c r="RQQ72" s="77"/>
      <c r="RQR72" s="77"/>
      <c r="RQS72" s="77"/>
      <c r="RQT72" s="77"/>
      <c r="RQU72" s="77"/>
      <c r="RQV72" s="77"/>
      <c r="RQW72" s="77"/>
      <c r="RQX72" s="77"/>
      <c r="RQY72" s="77"/>
      <c r="RQZ72" s="77"/>
      <c r="RRA72" s="77"/>
      <c r="RRB72" s="77"/>
      <c r="RRC72" s="77"/>
      <c r="RRD72" s="77"/>
      <c r="RRE72" s="77"/>
      <c r="RRF72" s="77"/>
      <c r="RRG72" s="77"/>
      <c r="RRH72" s="77"/>
      <c r="RRI72" s="77"/>
      <c r="RRJ72" s="77"/>
      <c r="RRK72" s="77"/>
      <c r="RRL72" s="77"/>
      <c r="RRM72" s="77"/>
      <c r="RRN72" s="77"/>
      <c r="RRO72" s="77"/>
      <c r="RRP72" s="77"/>
      <c r="RRQ72" s="77"/>
      <c r="RRR72" s="77"/>
      <c r="RRS72" s="77"/>
      <c r="RRT72" s="77"/>
      <c r="RRU72" s="77"/>
      <c r="RRV72" s="77"/>
      <c r="RRW72" s="77"/>
      <c r="RRX72" s="77"/>
      <c r="RRY72" s="77"/>
      <c r="RRZ72" s="77"/>
      <c r="RSA72" s="77"/>
      <c r="RSB72" s="77"/>
      <c r="RSC72" s="77"/>
      <c r="RSD72" s="77"/>
      <c r="RSE72" s="77"/>
      <c r="RSF72" s="77"/>
      <c r="RSG72" s="77"/>
      <c r="RSH72" s="77"/>
      <c r="RSI72" s="77"/>
      <c r="RSJ72" s="77"/>
      <c r="RSK72" s="77"/>
      <c r="RSL72" s="77"/>
      <c r="RSM72" s="77"/>
      <c r="RSN72" s="77"/>
      <c r="RSO72" s="77"/>
      <c r="RSP72" s="77"/>
      <c r="RSQ72" s="77"/>
      <c r="RSR72" s="77"/>
      <c r="RSS72" s="77"/>
      <c r="RST72" s="77"/>
      <c r="RSU72" s="77"/>
      <c r="RSV72" s="77"/>
      <c r="RSW72" s="77"/>
      <c r="RSX72" s="77"/>
      <c r="RSY72" s="77"/>
      <c r="RSZ72" s="77"/>
      <c r="RTA72" s="77"/>
      <c r="RTB72" s="77"/>
      <c r="RTC72" s="77"/>
      <c r="RTD72" s="77"/>
      <c r="RTE72" s="77"/>
      <c r="RTF72" s="77"/>
      <c r="RTG72" s="77"/>
      <c r="RTH72" s="77"/>
      <c r="RTI72" s="77"/>
      <c r="RTJ72" s="77"/>
      <c r="RTK72" s="77"/>
      <c r="RTL72" s="77"/>
      <c r="RTM72" s="77"/>
      <c r="RTN72" s="77"/>
      <c r="RTO72" s="77"/>
      <c r="RTP72" s="77"/>
      <c r="RTQ72" s="77"/>
      <c r="RTR72" s="77"/>
      <c r="RTS72" s="77"/>
      <c r="RTT72" s="77"/>
      <c r="RTU72" s="77"/>
      <c r="RTV72" s="77"/>
      <c r="RTW72" s="77"/>
      <c r="RTX72" s="77"/>
      <c r="RTY72" s="77"/>
      <c r="RTZ72" s="77"/>
      <c r="RUA72" s="77"/>
      <c r="RUB72" s="77"/>
      <c r="RUC72" s="77"/>
      <c r="RUD72" s="77"/>
      <c r="RUE72" s="77"/>
      <c r="RUF72" s="77"/>
      <c r="RUG72" s="77"/>
      <c r="RUH72" s="77"/>
      <c r="RUI72" s="77"/>
      <c r="RUJ72" s="77"/>
      <c r="RUK72" s="77"/>
      <c r="RUL72" s="77"/>
      <c r="RUM72" s="77"/>
      <c r="RUN72" s="77"/>
      <c r="RUO72" s="77"/>
      <c r="RUP72" s="77"/>
      <c r="RUQ72" s="77"/>
      <c r="RUR72" s="77"/>
      <c r="RUS72" s="77"/>
      <c r="RUT72" s="77"/>
      <c r="RUU72" s="77"/>
      <c r="RUV72" s="77"/>
      <c r="RUW72" s="77"/>
      <c r="RUX72" s="77"/>
      <c r="RUY72" s="77"/>
      <c r="RUZ72" s="77"/>
      <c r="RVA72" s="77"/>
      <c r="RVB72" s="77"/>
      <c r="RVC72" s="77"/>
      <c r="RVD72" s="77"/>
      <c r="RVE72" s="77"/>
      <c r="RVF72" s="77"/>
      <c r="RVG72" s="77"/>
      <c r="RVH72" s="77"/>
      <c r="RVI72" s="77"/>
      <c r="RVJ72" s="77"/>
      <c r="RVK72" s="77"/>
      <c r="RVL72" s="77"/>
      <c r="RVM72" s="77"/>
      <c r="RVN72" s="77"/>
      <c r="RVO72" s="77"/>
      <c r="RVP72" s="77"/>
      <c r="RVQ72" s="77"/>
      <c r="RVR72" s="77"/>
      <c r="RVS72" s="77"/>
      <c r="RVT72" s="77"/>
      <c r="RVU72" s="77"/>
      <c r="RVV72" s="77"/>
      <c r="RVW72" s="77"/>
      <c r="RVX72" s="77"/>
      <c r="RVY72" s="77"/>
      <c r="RVZ72" s="77"/>
      <c r="RWA72" s="77"/>
      <c r="RWB72" s="77"/>
      <c r="RWC72" s="77"/>
      <c r="RWD72" s="77"/>
      <c r="RWE72" s="77"/>
      <c r="RWF72" s="77"/>
      <c r="RWG72" s="77"/>
      <c r="RWH72" s="77"/>
      <c r="RWI72" s="77"/>
      <c r="RWJ72" s="77"/>
      <c r="RWK72" s="77"/>
      <c r="RWL72" s="77"/>
      <c r="RWM72" s="77"/>
      <c r="RWN72" s="77"/>
      <c r="RWO72" s="77"/>
      <c r="RWP72" s="77"/>
      <c r="RWQ72" s="77"/>
      <c r="RWR72" s="77"/>
      <c r="RWS72" s="77"/>
      <c r="RWT72" s="77"/>
      <c r="RWU72" s="77"/>
      <c r="RWV72" s="77"/>
      <c r="RWW72" s="77"/>
      <c r="RWX72" s="77"/>
      <c r="RWY72" s="77"/>
      <c r="RWZ72" s="77"/>
      <c r="RXA72" s="77"/>
      <c r="RXB72" s="77"/>
      <c r="RXC72" s="77"/>
      <c r="RXD72" s="77"/>
      <c r="RXE72" s="77"/>
      <c r="RXF72" s="77"/>
      <c r="RXG72" s="77"/>
      <c r="RXH72" s="77"/>
      <c r="RXI72" s="77"/>
      <c r="RXJ72" s="77"/>
      <c r="RXK72" s="77"/>
      <c r="RXL72" s="77"/>
      <c r="RXM72" s="77"/>
      <c r="RXN72" s="77"/>
      <c r="RXO72" s="77"/>
      <c r="RXP72" s="77"/>
      <c r="RXQ72" s="77"/>
      <c r="RXR72" s="77"/>
      <c r="RXS72" s="77"/>
      <c r="RXT72" s="77"/>
      <c r="RXU72" s="77"/>
      <c r="RXV72" s="77"/>
      <c r="RXW72" s="77"/>
      <c r="RXX72" s="77"/>
      <c r="RXY72" s="77"/>
      <c r="RXZ72" s="77"/>
      <c r="RYA72" s="77"/>
      <c r="RYB72" s="77"/>
      <c r="RYC72" s="77"/>
      <c r="RYD72" s="77"/>
      <c r="RYE72" s="77"/>
      <c r="RYF72" s="77"/>
      <c r="RYG72" s="77"/>
      <c r="RYH72" s="77"/>
      <c r="RYI72" s="77"/>
      <c r="RYJ72" s="77"/>
      <c r="RYK72" s="77"/>
      <c r="RYL72" s="77"/>
      <c r="RYM72" s="77"/>
      <c r="RYN72" s="77"/>
      <c r="RYO72" s="77"/>
      <c r="RYP72" s="77"/>
      <c r="RYQ72" s="77"/>
      <c r="RYR72" s="77"/>
      <c r="RYS72" s="77"/>
      <c r="RYT72" s="77"/>
      <c r="RYU72" s="77"/>
      <c r="RYV72" s="77"/>
      <c r="RYW72" s="77"/>
      <c r="RYX72" s="77"/>
      <c r="RYY72" s="77"/>
      <c r="RYZ72" s="77"/>
      <c r="RZA72" s="77"/>
      <c r="RZB72" s="77"/>
      <c r="RZC72" s="77"/>
      <c r="RZD72" s="77"/>
      <c r="RZE72" s="77"/>
      <c r="RZF72" s="77"/>
      <c r="RZG72" s="77"/>
      <c r="RZH72" s="77"/>
      <c r="RZI72" s="77"/>
      <c r="RZJ72" s="77"/>
      <c r="RZK72" s="77"/>
      <c r="RZL72" s="77"/>
      <c r="RZM72" s="77"/>
      <c r="RZN72" s="77"/>
      <c r="RZO72" s="77"/>
      <c r="RZP72" s="77"/>
      <c r="RZQ72" s="77"/>
      <c r="RZR72" s="77"/>
      <c r="RZS72" s="77"/>
      <c r="RZT72" s="77"/>
      <c r="RZU72" s="77"/>
      <c r="RZV72" s="77"/>
      <c r="RZW72" s="77"/>
      <c r="RZX72" s="77"/>
      <c r="RZY72" s="77"/>
      <c r="RZZ72" s="77"/>
      <c r="SAA72" s="77"/>
      <c r="SAB72" s="77"/>
      <c r="SAC72" s="77"/>
      <c r="SAD72" s="77"/>
      <c r="SAE72" s="77"/>
      <c r="SAF72" s="77"/>
      <c r="SAG72" s="77"/>
      <c r="SAH72" s="77"/>
      <c r="SAI72" s="77"/>
      <c r="SAJ72" s="77"/>
      <c r="SAK72" s="77"/>
      <c r="SAL72" s="77"/>
      <c r="SAM72" s="77"/>
      <c r="SAN72" s="77"/>
      <c r="SAO72" s="77"/>
      <c r="SAP72" s="77"/>
      <c r="SAQ72" s="77"/>
      <c r="SAR72" s="77"/>
      <c r="SAS72" s="77"/>
      <c r="SAT72" s="77"/>
      <c r="SAU72" s="77"/>
      <c r="SAV72" s="77"/>
      <c r="SAW72" s="77"/>
      <c r="SAX72" s="77"/>
      <c r="SAY72" s="77"/>
      <c r="SAZ72" s="77"/>
      <c r="SBA72" s="77"/>
      <c r="SBB72" s="77"/>
      <c r="SBC72" s="77"/>
      <c r="SBD72" s="77"/>
      <c r="SBE72" s="77"/>
      <c r="SBF72" s="77"/>
      <c r="SBG72" s="77"/>
      <c r="SBH72" s="77"/>
      <c r="SBI72" s="77"/>
      <c r="SBJ72" s="77"/>
      <c r="SBK72" s="77"/>
      <c r="SBL72" s="77"/>
      <c r="SBM72" s="77"/>
      <c r="SBN72" s="77"/>
      <c r="SBO72" s="77"/>
      <c r="SBP72" s="77"/>
      <c r="SBQ72" s="77"/>
      <c r="SBR72" s="77"/>
      <c r="SBS72" s="77"/>
      <c r="SBT72" s="77"/>
      <c r="SBU72" s="77"/>
      <c r="SBV72" s="77"/>
      <c r="SBW72" s="77"/>
      <c r="SBX72" s="77"/>
      <c r="SBY72" s="77"/>
      <c r="SBZ72" s="77"/>
      <c r="SCA72" s="77"/>
      <c r="SCB72" s="77"/>
      <c r="SCC72" s="77"/>
      <c r="SCD72" s="77"/>
      <c r="SCE72" s="77"/>
      <c r="SCF72" s="77"/>
      <c r="SCG72" s="77"/>
      <c r="SCH72" s="77"/>
      <c r="SCI72" s="77"/>
      <c r="SCJ72" s="77"/>
      <c r="SCK72" s="77"/>
      <c r="SCL72" s="77"/>
      <c r="SCM72" s="77"/>
      <c r="SCN72" s="77"/>
      <c r="SCO72" s="77"/>
      <c r="SCP72" s="77"/>
      <c r="SCQ72" s="77"/>
      <c r="SCR72" s="77"/>
      <c r="SCS72" s="77"/>
      <c r="SCT72" s="77"/>
      <c r="SCU72" s="77"/>
      <c r="SCV72" s="77"/>
      <c r="SCW72" s="77"/>
      <c r="SCX72" s="77"/>
      <c r="SCY72" s="77"/>
      <c r="SCZ72" s="77"/>
      <c r="SDA72" s="77"/>
      <c r="SDB72" s="77"/>
      <c r="SDC72" s="77"/>
      <c r="SDD72" s="77"/>
      <c r="SDE72" s="77"/>
      <c r="SDF72" s="77"/>
      <c r="SDG72" s="77"/>
      <c r="SDH72" s="77"/>
      <c r="SDI72" s="77"/>
      <c r="SDJ72" s="77"/>
      <c r="SDK72" s="77"/>
      <c r="SDL72" s="77"/>
      <c r="SDM72" s="77"/>
      <c r="SDN72" s="77"/>
      <c r="SDO72" s="77"/>
      <c r="SDP72" s="77"/>
      <c r="SDQ72" s="77"/>
      <c r="SDR72" s="77"/>
      <c r="SDS72" s="77"/>
      <c r="SDT72" s="77"/>
      <c r="SDU72" s="77"/>
      <c r="SDV72" s="77"/>
      <c r="SDW72" s="77"/>
      <c r="SDX72" s="77"/>
      <c r="SDY72" s="77"/>
      <c r="SDZ72" s="77"/>
      <c r="SEA72" s="77"/>
      <c r="SEB72" s="77"/>
      <c r="SEC72" s="77"/>
      <c r="SED72" s="77"/>
      <c r="SEE72" s="77"/>
      <c r="SEF72" s="77"/>
      <c r="SEG72" s="77"/>
      <c r="SEH72" s="77"/>
      <c r="SEI72" s="77"/>
      <c r="SEJ72" s="77"/>
      <c r="SEK72" s="77"/>
      <c r="SEL72" s="77"/>
      <c r="SEM72" s="77"/>
      <c r="SEN72" s="77"/>
      <c r="SEO72" s="77"/>
      <c r="SEP72" s="77"/>
      <c r="SEQ72" s="77"/>
      <c r="SER72" s="77"/>
      <c r="SES72" s="77"/>
      <c r="SET72" s="77"/>
      <c r="SEU72" s="77"/>
      <c r="SEV72" s="77"/>
      <c r="SEW72" s="77"/>
      <c r="SEX72" s="77"/>
      <c r="SEY72" s="77"/>
      <c r="SEZ72" s="77"/>
      <c r="SFA72" s="77"/>
      <c r="SFB72" s="77"/>
      <c r="SFC72" s="77"/>
      <c r="SFD72" s="77"/>
      <c r="SFE72" s="77"/>
      <c r="SFF72" s="77"/>
      <c r="SFG72" s="77"/>
      <c r="SFH72" s="77"/>
      <c r="SFI72" s="77"/>
      <c r="SFJ72" s="77"/>
      <c r="SFK72" s="77"/>
      <c r="SFL72" s="77"/>
      <c r="SFM72" s="77"/>
      <c r="SFN72" s="77"/>
      <c r="SFO72" s="77"/>
      <c r="SFP72" s="77"/>
      <c r="SFQ72" s="77"/>
      <c r="SFR72" s="77"/>
      <c r="SFS72" s="77"/>
      <c r="SFT72" s="77"/>
      <c r="SFU72" s="77"/>
      <c r="SFV72" s="77"/>
      <c r="SFW72" s="77"/>
      <c r="SFX72" s="77"/>
      <c r="SFY72" s="77"/>
      <c r="SFZ72" s="77"/>
      <c r="SGA72" s="77"/>
      <c r="SGB72" s="77"/>
      <c r="SGC72" s="77"/>
      <c r="SGD72" s="77"/>
      <c r="SGE72" s="77"/>
      <c r="SGF72" s="77"/>
      <c r="SGG72" s="77"/>
      <c r="SGH72" s="77"/>
      <c r="SGI72" s="77"/>
      <c r="SGJ72" s="77"/>
      <c r="SGK72" s="77"/>
      <c r="SGL72" s="77"/>
      <c r="SGM72" s="77"/>
      <c r="SGN72" s="77"/>
      <c r="SGO72" s="77"/>
      <c r="SGP72" s="77"/>
      <c r="SGQ72" s="77"/>
      <c r="SGR72" s="77"/>
      <c r="SGS72" s="77"/>
      <c r="SGT72" s="77"/>
      <c r="SGU72" s="77"/>
      <c r="SGV72" s="77"/>
      <c r="SGW72" s="77"/>
      <c r="SGX72" s="77"/>
      <c r="SGY72" s="77"/>
      <c r="SGZ72" s="77"/>
      <c r="SHA72" s="77"/>
      <c r="SHB72" s="77"/>
      <c r="SHC72" s="77"/>
      <c r="SHD72" s="77"/>
      <c r="SHE72" s="77"/>
      <c r="SHF72" s="77"/>
      <c r="SHG72" s="77"/>
      <c r="SHH72" s="77"/>
      <c r="SHI72" s="77"/>
      <c r="SHJ72" s="77"/>
      <c r="SHK72" s="77"/>
      <c r="SHL72" s="77"/>
      <c r="SHM72" s="77"/>
      <c r="SHN72" s="77"/>
      <c r="SHO72" s="77"/>
      <c r="SHP72" s="77"/>
      <c r="SHQ72" s="77"/>
      <c r="SHR72" s="77"/>
      <c r="SHS72" s="77"/>
      <c r="SHT72" s="77"/>
      <c r="SHU72" s="77"/>
      <c r="SHV72" s="77"/>
      <c r="SHW72" s="77"/>
      <c r="SHX72" s="77"/>
      <c r="SHY72" s="77"/>
      <c r="SHZ72" s="77"/>
      <c r="SIA72" s="77"/>
      <c r="SIB72" s="77"/>
      <c r="SIC72" s="77"/>
      <c r="SID72" s="77"/>
      <c r="SIE72" s="77"/>
      <c r="SIF72" s="77"/>
      <c r="SIG72" s="77"/>
      <c r="SIH72" s="77"/>
      <c r="SII72" s="77"/>
      <c r="SIJ72" s="77"/>
      <c r="SIK72" s="77"/>
      <c r="SIL72" s="77"/>
      <c r="SIM72" s="77"/>
      <c r="SIN72" s="77"/>
      <c r="SIO72" s="77"/>
      <c r="SIP72" s="77"/>
      <c r="SIQ72" s="77"/>
      <c r="SIR72" s="77"/>
      <c r="SIS72" s="77"/>
      <c r="SIT72" s="77"/>
      <c r="SIU72" s="77"/>
      <c r="SIV72" s="77"/>
      <c r="SIW72" s="77"/>
      <c r="SIX72" s="77"/>
      <c r="SIY72" s="77"/>
      <c r="SIZ72" s="77"/>
      <c r="SJA72" s="77"/>
      <c r="SJB72" s="77"/>
      <c r="SJC72" s="77"/>
      <c r="SJD72" s="77"/>
      <c r="SJE72" s="77"/>
      <c r="SJF72" s="77"/>
      <c r="SJG72" s="77"/>
      <c r="SJH72" s="77"/>
      <c r="SJI72" s="77"/>
      <c r="SJJ72" s="77"/>
      <c r="SJK72" s="77"/>
      <c r="SJL72" s="77"/>
      <c r="SJM72" s="77"/>
      <c r="SJN72" s="77"/>
      <c r="SJO72" s="77"/>
      <c r="SJP72" s="77"/>
      <c r="SJQ72" s="77"/>
      <c r="SJR72" s="77"/>
      <c r="SJS72" s="77"/>
      <c r="SJT72" s="77"/>
      <c r="SJU72" s="77"/>
      <c r="SJV72" s="77"/>
      <c r="SJW72" s="77"/>
      <c r="SJX72" s="77"/>
      <c r="SJY72" s="77"/>
      <c r="SJZ72" s="77"/>
      <c r="SKA72" s="77"/>
      <c r="SKB72" s="77"/>
      <c r="SKC72" s="77"/>
      <c r="SKD72" s="77"/>
      <c r="SKE72" s="77"/>
      <c r="SKF72" s="77"/>
      <c r="SKG72" s="77"/>
      <c r="SKH72" s="77"/>
      <c r="SKI72" s="77"/>
      <c r="SKJ72" s="77"/>
      <c r="SKK72" s="77"/>
      <c r="SKL72" s="77"/>
      <c r="SKM72" s="77"/>
      <c r="SKN72" s="77"/>
      <c r="SKO72" s="77"/>
      <c r="SKP72" s="77"/>
      <c r="SKQ72" s="77"/>
      <c r="SKR72" s="77"/>
      <c r="SKS72" s="77"/>
      <c r="SKT72" s="77"/>
      <c r="SKU72" s="77"/>
      <c r="SKV72" s="77"/>
      <c r="SKW72" s="77"/>
      <c r="SKX72" s="77"/>
      <c r="SKY72" s="77"/>
      <c r="SKZ72" s="77"/>
      <c r="SLA72" s="77"/>
      <c r="SLB72" s="77"/>
      <c r="SLC72" s="77"/>
      <c r="SLD72" s="77"/>
      <c r="SLE72" s="77"/>
      <c r="SLF72" s="77"/>
      <c r="SLG72" s="77"/>
      <c r="SLH72" s="77"/>
      <c r="SLI72" s="77"/>
      <c r="SLJ72" s="77"/>
      <c r="SLK72" s="77"/>
      <c r="SLL72" s="77"/>
      <c r="SLM72" s="77"/>
      <c r="SLN72" s="77"/>
      <c r="SLO72" s="77"/>
      <c r="SLP72" s="77"/>
      <c r="SLQ72" s="77"/>
      <c r="SLR72" s="77"/>
      <c r="SLS72" s="77"/>
      <c r="SLT72" s="77"/>
      <c r="SLU72" s="77"/>
      <c r="SLV72" s="77"/>
      <c r="SLW72" s="77"/>
      <c r="SLX72" s="77"/>
      <c r="SLY72" s="77"/>
      <c r="SLZ72" s="77"/>
      <c r="SMA72" s="77"/>
      <c r="SMB72" s="77"/>
      <c r="SMC72" s="77"/>
      <c r="SMD72" s="77"/>
      <c r="SME72" s="77"/>
      <c r="SMF72" s="77"/>
      <c r="SMG72" s="77"/>
      <c r="SMH72" s="77"/>
      <c r="SMI72" s="77"/>
      <c r="SMJ72" s="77"/>
      <c r="SMK72" s="77"/>
      <c r="SML72" s="77"/>
      <c r="SMM72" s="77"/>
      <c r="SMN72" s="77"/>
      <c r="SMO72" s="77"/>
      <c r="SMP72" s="77"/>
      <c r="SMQ72" s="77"/>
      <c r="SMR72" s="77"/>
      <c r="SMS72" s="77"/>
      <c r="SMT72" s="77"/>
      <c r="SMU72" s="77"/>
      <c r="SMV72" s="77"/>
      <c r="SMW72" s="77"/>
      <c r="SMX72" s="77"/>
      <c r="SMY72" s="77"/>
      <c r="SMZ72" s="77"/>
      <c r="SNA72" s="77"/>
      <c r="SNB72" s="77"/>
      <c r="SNC72" s="77"/>
      <c r="SND72" s="77"/>
      <c r="SNE72" s="77"/>
      <c r="SNF72" s="77"/>
      <c r="SNG72" s="77"/>
      <c r="SNH72" s="77"/>
      <c r="SNI72" s="77"/>
      <c r="SNJ72" s="77"/>
      <c r="SNK72" s="77"/>
      <c r="SNL72" s="77"/>
      <c r="SNM72" s="77"/>
      <c r="SNN72" s="77"/>
      <c r="SNO72" s="77"/>
      <c r="SNP72" s="77"/>
      <c r="SNQ72" s="77"/>
      <c r="SNR72" s="77"/>
      <c r="SNS72" s="77"/>
      <c r="SNT72" s="77"/>
      <c r="SNU72" s="77"/>
      <c r="SNV72" s="77"/>
      <c r="SNW72" s="77"/>
      <c r="SNX72" s="77"/>
      <c r="SNY72" s="77"/>
      <c r="SNZ72" s="77"/>
      <c r="SOA72" s="77"/>
      <c r="SOB72" s="77"/>
      <c r="SOC72" s="77"/>
      <c r="SOD72" s="77"/>
      <c r="SOE72" s="77"/>
      <c r="SOF72" s="77"/>
      <c r="SOG72" s="77"/>
      <c r="SOH72" s="77"/>
      <c r="SOI72" s="77"/>
      <c r="SOJ72" s="77"/>
      <c r="SOK72" s="77"/>
      <c r="SOL72" s="77"/>
      <c r="SOM72" s="77"/>
      <c r="SON72" s="77"/>
      <c r="SOO72" s="77"/>
      <c r="SOP72" s="77"/>
      <c r="SOQ72" s="77"/>
      <c r="SOR72" s="77"/>
      <c r="SOS72" s="77"/>
      <c r="SOT72" s="77"/>
      <c r="SOU72" s="77"/>
      <c r="SOV72" s="77"/>
      <c r="SOW72" s="77"/>
      <c r="SOX72" s="77"/>
      <c r="SOY72" s="77"/>
      <c r="SOZ72" s="77"/>
      <c r="SPA72" s="77"/>
      <c r="SPB72" s="77"/>
      <c r="SPC72" s="77"/>
      <c r="SPD72" s="77"/>
      <c r="SPE72" s="77"/>
      <c r="SPF72" s="77"/>
      <c r="SPG72" s="77"/>
      <c r="SPH72" s="77"/>
      <c r="SPI72" s="77"/>
      <c r="SPJ72" s="77"/>
      <c r="SPK72" s="77"/>
      <c r="SPL72" s="77"/>
      <c r="SPM72" s="77"/>
      <c r="SPN72" s="77"/>
      <c r="SPO72" s="77"/>
      <c r="SPP72" s="77"/>
      <c r="SPQ72" s="77"/>
      <c r="SPR72" s="77"/>
      <c r="SPS72" s="77"/>
      <c r="SPT72" s="77"/>
      <c r="SPU72" s="77"/>
      <c r="SPV72" s="77"/>
      <c r="SPW72" s="77"/>
      <c r="SPX72" s="77"/>
      <c r="SPY72" s="77"/>
      <c r="SPZ72" s="77"/>
      <c r="SQA72" s="77"/>
      <c r="SQB72" s="77"/>
      <c r="SQC72" s="77"/>
      <c r="SQD72" s="77"/>
      <c r="SQE72" s="77"/>
      <c r="SQF72" s="77"/>
      <c r="SQG72" s="77"/>
      <c r="SQH72" s="77"/>
      <c r="SQI72" s="77"/>
      <c r="SQJ72" s="77"/>
      <c r="SQK72" s="77"/>
      <c r="SQL72" s="77"/>
      <c r="SQM72" s="77"/>
      <c r="SQN72" s="77"/>
      <c r="SQO72" s="77"/>
      <c r="SQP72" s="77"/>
      <c r="SQQ72" s="77"/>
      <c r="SQR72" s="77"/>
      <c r="SQS72" s="77"/>
      <c r="SQT72" s="77"/>
      <c r="SQU72" s="77"/>
      <c r="SQV72" s="77"/>
      <c r="SQW72" s="77"/>
      <c r="SQX72" s="77"/>
      <c r="SQY72" s="77"/>
      <c r="SQZ72" s="77"/>
      <c r="SRA72" s="77"/>
      <c r="SRB72" s="77"/>
      <c r="SRC72" s="77"/>
      <c r="SRD72" s="77"/>
      <c r="SRE72" s="77"/>
      <c r="SRF72" s="77"/>
      <c r="SRG72" s="77"/>
      <c r="SRH72" s="77"/>
      <c r="SRI72" s="77"/>
      <c r="SRJ72" s="77"/>
      <c r="SRK72" s="77"/>
      <c r="SRL72" s="77"/>
      <c r="SRM72" s="77"/>
      <c r="SRN72" s="77"/>
      <c r="SRO72" s="77"/>
      <c r="SRP72" s="77"/>
      <c r="SRQ72" s="77"/>
      <c r="SRR72" s="77"/>
      <c r="SRS72" s="77"/>
      <c r="SRT72" s="77"/>
      <c r="SRU72" s="77"/>
      <c r="SRV72" s="77"/>
      <c r="SRW72" s="77"/>
      <c r="SRX72" s="77"/>
      <c r="SRY72" s="77"/>
      <c r="SRZ72" s="77"/>
      <c r="SSA72" s="77"/>
      <c r="SSB72" s="77"/>
      <c r="SSC72" s="77"/>
      <c r="SSD72" s="77"/>
      <c r="SSE72" s="77"/>
      <c r="SSF72" s="77"/>
      <c r="SSG72" s="77"/>
      <c r="SSH72" s="77"/>
      <c r="SSI72" s="77"/>
      <c r="SSJ72" s="77"/>
      <c r="SSK72" s="77"/>
      <c r="SSL72" s="77"/>
      <c r="SSM72" s="77"/>
      <c r="SSN72" s="77"/>
      <c r="SSO72" s="77"/>
      <c r="SSP72" s="77"/>
      <c r="SSQ72" s="77"/>
      <c r="SSR72" s="77"/>
      <c r="SSS72" s="77"/>
      <c r="SST72" s="77"/>
      <c r="SSU72" s="77"/>
      <c r="SSV72" s="77"/>
      <c r="SSW72" s="77"/>
      <c r="SSX72" s="77"/>
      <c r="SSY72" s="77"/>
      <c r="SSZ72" s="77"/>
      <c r="STA72" s="77"/>
      <c r="STB72" s="77"/>
      <c r="STC72" s="77"/>
      <c r="STD72" s="77"/>
      <c r="STE72" s="77"/>
      <c r="STF72" s="77"/>
      <c r="STG72" s="77"/>
      <c r="STH72" s="77"/>
      <c r="STI72" s="77"/>
      <c r="STJ72" s="77"/>
      <c r="STK72" s="77"/>
      <c r="STL72" s="77"/>
      <c r="STM72" s="77"/>
      <c r="STN72" s="77"/>
      <c r="STO72" s="77"/>
      <c r="STP72" s="77"/>
      <c r="STQ72" s="77"/>
      <c r="STR72" s="77"/>
      <c r="STS72" s="77"/>
      <c r="STT72" s="77"/>
      <c r="STU72" s="77"/>
      <c r="STV72" s="77"/>
      <c r="STW72" s="77"/>
      <c r="STX72" s="77"/>
      <c r="STY72" s="77"/>
      <c r="STZ72" s="77"/>
      <c r="SUA72" s="77"/>
      <c r="SUB72" s="77"/>
      <c r="SUC72" s="77"/>
      <c r="SUD72" s="77"/>
      <c r="SUE72" s="77"/>
      <c r="SUF72" s="77"/>
      <c r="SUG72" s="77"/>
      <c r="SUH72" s="77"/>
      <c r="SUI72" s="77"/>
      <c r="SUJ72" s="77"/>
      <c r="SUK72" s="77"/>
      <c r="SUL72" s="77"/>
      <c r="SUM72" s="77"/>
      <c r="SUN72" s="77"/>
      <c r="SUO72" s="77"/>
      <c r="SUP72" s="77"/>
      <c r="SUQ72" s="77"/>
      <c r="SUR72" s="77"/>
      <c r="SUS72" s="77"/>
      <c r="SUT72" s="77"/>
      <c r="SUU72" s="77"/>
      <c r="SUV72" s="77"/>
      <c r="SUW72" s="77"/>
      <c r="SUX72" s="77"/>
      <c r="SUY72" s="77"/>
      <c r="SUZ72" s="77"/>
      <c r="SVA72" s="77"/>
      <c r="SVB72" s="77"/>
      <c r="SVC72" s="77"/>
      <c r="SVD72" s="77"/>
      <c r="SVE72" s="77"/>
      <c r="SVF72" s="77"/>
      <c r="SVG72" s="77"/>
      <c r="SVH72" s="77"/>
      <c r="SVI72" s="77"/>
      <c r="SVJ72" s="77"/>
      <c r="SVK72" s="77"/>
      <c r="SVL72" s="77"/>
      <c r="SVM72" s="77"/>
      <c r="SVN72" s="77"/>
      <c r="SVO72" s="77"/>
      <c r="SVP72" s="77"/>
      <c r="SVQ72" s="77"/>
      <c r="SVR72" s="77"/>
      <c r="SVS72" s="77"/>
      <c r="SVT72" s="77"/>
      <c r="SVU72" s="77"/>
      <c r="SVV72" s="77"/>
      <c r="SVW72" s="77"/>
      <c r="SVX72" s="77"/>
      <c r="SVY72" s="77"/>
      <c r="SVZ72" s="77"/>
      <c r="SWA72" s="77"/>
      <c r="SWB72" s="77"/>
      <c r="SWC72" s="77"/>
      <c r="SWD72" s="77"/>
      <c r="SWE72" s="77"/>
      <c r="SWF72" s="77"/>
      <c r="SWG72" s="77"/>
      <c r="SWH72" s="77"/>
      <c r="SWI72" s="77"/>
      <c r="SWJ72" s="77"/>
      <c r="SWK72" s="77"/>
      <c r="SWL72" s="77"/>
      <c r="SWM72" s="77"/>
      <c r="SWN72" s="77"/>
      <c r="SWO72" s="77"/>
      <c r="SWP72" s="77"/>
      <c r="SWQ72" s="77"/>
      <c r="SWR72" s="77"/>
      <c r="SWS72" s="77"/>
      <c r="SWT72" s="77"/>
      <c r="SWU72" s="77"/>
      <c r="SWV72" s="77"/>
      <c r="SWW72" s="77"/>
      <c r="SWX72" s="77"/>
      <c r="SWY72" s="77"/>
      <c r="SWZ72" s="77"/>
      <c r="SXA72" s="77"/>
      <c r="SXB72" s="77"/>
      <c r="SXC72" s="77"/>
      <c r="SXD72" s="77"/>
      <c r="SXE72" s="77"/>
      <c r="SXF72" s="77"/>
      <c r="SXG72" s="77"/>
      <c r="SXH72" s="77"/>
      <c r="SXI72" s="77"/>
      <c r="SXJ72" s="77"/>
      <c r="SXK72" s="77"/>
      <c r="SXL72" s="77"/>
      <c r="SXM72" s="77"/>
      <c r="SXN72" s="77"/>
      <c r="SXO72" s="77"/>
      <c r="SXP72" s="77"/>
      <c r="SXQ72" s="77"/>
      <c r="SXR72" s="77"/>
      <c r="SXS72" s="77"/>
      <c r="SXT72" s="77"/>
      <c r="SXU72" s="77"/>
      <c r="SXV72" s="77"/>
      <c r="SXW72" s="77"/>
      <c r="SXX72" s="77"/>
      <c r="SXY72" s="77"/>
      <c r="SXZ72" s="77"/>
      <c r="SYA72" s="77"/>
      <c r="SYB72" s="77"/>
      <c r="SYC72" s="77"/>
      <c r="SYD72" s="77"/>
      <c r="SYE72" s="77"/>
      <c r="SYF72" s="77"/>
      <c r="SYG72" s="77"/>
      <c r="SYH72" s="77"/>
      <c r="SYI72" s="77"/>
      <c r="SYJ72" s="77"/>
      <c r="SYK72" s="77"/>
      <c r="SYL72" s="77"/>
      <c r="SYM72" s="77"/>
      <c r="SYN72" s="77"/>
      <c r="SYO72" s="77"/>
      <c r="SYP72" s="77"/>
      <c r="SYQ72" s="77"/>
      <c r="SYR72" s="77"/>
      <c r="SYS72" s="77"/>
      <c r="SYT72" s="77"/>
      <c r="SYU72" s="77"/>
      <c r="SYV72" s="77"/>
      <c r="SYW72" s="77"/>
      <c r="SYX72" s="77"/>
      <c r="SYY72" s="77"/>
      <c r="SYZ72" s="77"/>
      <c r="SZA72" s="77"/>
      <c r="SZB72" s="77"/>
      <c r="SZC72" s="77"/>
      <c r="SZD72" s="77"/>
      <c r="SZE72" s="77"/>
      <c r="SZF72" s="77"/>
      <c r="SZG72" s="77"/>
      <c r="SZH72" s="77"/>
      <c r="SZI72" s="77"/>
      <c r="SZJ72" s="77"/>
      <c r="SZK72" s="77"/>
      <c r="SZL72" s="77"/>
      <c r="SZM72" s="77"/>
      <c r="SZN72" s="77"/>
      <c r="SZO72" s="77"/>
      <c r="SZP72" s="77"/>
      <c r="SZQ72" s="77"/>
      <c r="SZR72" s="77"/>
      <c r="SZS72" s="77"/>
      <c r="SZT72" s="77"/>
      <c r="SZU72" s="77"/>
      <c r="SZV72" s="77"/>
      <c r="SZW72" s="77"/>
      <c r="SZX72" s="77"/>
      <c r="SZY72" s="77"/>
      <c r="SZZ72" s="77"/>
      <c r="TAA72" s="77"/>
      <c r="TAB72" s="77"/>
      <c r="TAC72" s="77"/>
      <c r="TAD72" s="77"/>
      <c r="TAE72" s="77"/>
      <c r="TAF72" s="77"/>
      <c r="TAG72" s="77"/>
      <c r="TAH72" s="77"/>
      <c r="TAI72" s="77"/>
      <c r="TAJ72" s="77"/>
      <c r="TAK72" s="77"/>
      <c r="TAL72" s="77"/>
      <c r="TAM72" s="77"/>
      <c r="TAN72" s="77"/>
      <c r="TAO72" s="77"/>
      <c r="TAP72" s="77"/>
      <c r="TAQ72" s="77"/>
      <c r="TAR72" s="77"/>
      <c r="TAS72" s="77"/>
      <c r="TAT72" s="77"/>
      <c r="TAU72" s="77"/>
      <c r="TAV72" s="77"/>
      <c r="TAW72" s="77"/>
      <c r="TAX72" s="77"/>
      <c r="TAY72" s="77"/>
      <c r="TAZ72" s="77"/>
      <c r="TBA72" s="77"/>
      <c r="TBB72" s="77"/>
      <c r="TBC72" s="77"/>
      <c r="TBD72" s="77"/>
      <c r="TBE72" s="77"/>
      <c r="TBF72" s="77"/>
      <c r="TBG72" s="77"/>
      <c r="TBH72" s="77"/>
      <c r="TBI72" s="77"/>
      <c r="TBJ72" s="77"/>
      <c r="TBK72" s="77"/>
      <c r="TBL72" s="77"/>
      <c r="TBM72" s="77"/>
      <c r="TBN72" s="77"/>
      <c r="TBO72" s="77"/>
      <c r="TBP72" s="77"/>
      <c r="TBQ72" s="77"/>
      <c r="TBR72" s="77"/>
      <c r="TBS72" s="77"/>
      <c r="TBT72" s="77"/>
      <c r="TBU72" s="77"/>
      <c r="TBV72" s="77"/>
      <c r="TBW72" s="77"/>
      <c r="TBX72" s="77"/>
      <c r="TBY72" s="77"/>
      <c r="TBZ72" s="77"/>
      <c r="TCA72" s="77"/>
      <c r="TCB72" s="77"/>
      <c r="TCC72" s="77"/>
      <c r="TCD72" s="77"/>
      <c r="TCE72" s="77"/>
      <c r="TCF72" s="77"/>
      <c r="TCG72" s="77"/>
      <c r="TCH72" s="77"/>
      <c r="TCI72" s="77"/>
      <c r="TCJ72" s="77"/>
      <c r="TCK72" s="77"/>
      <c r="TCL72" s="77"/>
      <c r="TCM72" s="77"/>
      <c r="TCN72" s="77"/>
      <c r="TCO72" s="77"/>
      <c r="TCP72" s="77"/>
      <c r="TCQ72" s="77"/>
      <c r="TCR72" s="77"/>
      <c r="TCS72" s="77"/>
      <c r="TCT72" s="77"/>
      <c r="TCU72" s="77"/>
      <c r="TCV72" s="77"/>
      <c r="TCW72" s="77"/>
      <c r="TCX72" s="77"/>
      <c r="TCY72" s="77"/>
      <c r="TCZ72" s="77"/>
      <c r="TDA72" s="77"/>
      <c r="TDB72" s="77"/>
      <c r="TDC72" s="77"/>
      <c r="TDD72" s="77"/>
      <c r="TDE72" s="77"/>
      <c r="TDF72" s="77"/>
      <c r="TDG72" s="77"/>
      <c r="TDH72" s="77"/>
      <c r="TDI72" s="77"/>
      <c r="TDJ72" s="77"/>
      <c r="TDK72" s="77"/>
      <c r="TDL72" s="77"/>
      <c r="TDM72" s="77"/>
      <c r="TDN72" s="77"/>
      <c r="TDO72" s="77"/>
      <c r="TDP72" s="77"/>
      <c r="TDQ72" s="77"/>
      <c r="TDR72" s="77"/>
      <c r="TDS72" s="77"/>
      <c r="TDT72" s="77"/>
      <c r="TDU72" s="77"/>
      <c r="TDV72" s="77"/>
      <c r="TDW72" s="77"/>
      <c r="TDX72" s="77"/>
      <c r="TDY72" s="77"/>
      <c r="TDZ72" s="77"/>
      <c r="TEA72" s="77"/>
      <c r="TEB72" s="77"/>
      <c r="TEC72" s="77"/>
      <c r="TED72" s="77"/>
      <c r="TEE72" s="77"/>
      <c r="TEF72" s="77"/>
      <c r="TEG72" s="77"/>
      <c r="TEH72" s="77"/>
      <c r="TEI72" s="77"/>
      <c r="TEJ72" s="77"/>
      <c r="TEK72" s="77"/>
      <c r="TEL72" s="77"/>
      <c r="TEM72" s="77"/>
      <c r="TEN72" s="77"/>
      <c r="TEO72" s="77"/>
      <c r="TEP72" s="77"/>
      <c r="TEQ72" s="77"/>
      <c r="TER72" s="77"/>
      <c r="TES72" s="77"/>
      <c r="TET72" s="77"/>
      <c r="TEU72" s="77"/>
      <c r="TEV72" s="77"/>
      <c r="TEW72" s="77"/>
      <c r="TEX72" s="77"/>
      <c r="TEY72" s="77"/>
      <c r="TEZ72" s="77"/>
      <c r="TFA72" s="77"/>
      <c r="TFB72" s="77"/>
      <c r="TFC72" s="77"/>
      <c r="TFD72" s="77"/>
      <c r="TFE72" s="77"/>
      <c r="TFF72" s="77"/>
      <c r="TFG72" s="77"/>
      <c r="TFH72" s="77"/>
      <c r="TFI72" s="77"/>
      <c r="TFJ72" s="77"/>
      <c r="TFK72" s="77"/>
      <c r="TFL72" s="77"/>
      <c r="TFM72" s="77"/>
      <c r="TFN72" s="77"/>
      <c r="TFO72" s="77"/>
      <c r="TFP72" s="77"/>
      <c r="TFQ72" s="77"/>
      <c r="TFR72" s="77"/>
      <c r="TFS72" s="77"/>
      <c r="TFT72" s="77"/>
      <c r="TFU72" s="77"/>
      <c r="TFV72" s="77"/>
      <c r="TFW72" s="77"/>
      <c r="TFX72" s="77"/>
      <c r="TFY72" s="77"/>
      <c r="TFZ72" s="77"/>
      <c r="TGA72" s="77"/>
      <c r="TGB72" s="77"/>
      <c r="TGC72" s="77"/>
      <c r="TGD72" s="77"/>
      <c r="TGE72" s="77"/>
      <c r="TGF72" s="77"/>
      <c r="TGG72" s="77"/>
      <c r="TGH72" s="77"/>
      <c r="TGI72" s="77"/>
      <c r="TGJ72" s="77"/>
      <c r="TGK72" s="77"/>
      <c r="TGL72" s="77"/>
      <c r="TGM72" s="77"/>
      <c r="TGN72" s="77"/>
      <c r="TGO72" s="77"/>
      <c r="TGP72" s="77"/>
      <c r="TGQ72" s="77"/>
      <c r="TGR72" s="77"/>
      <c r="TGS72" s="77"/>
      <c r="TGT72" s="77"/>
      <c r="TGU72" s="77"/>
      <c r="TGV72" s="77"/>
      <c r="TGW72" s="77"/>
      <c r="TGX72" s="77"/>
      <c r="TGY72" s="77"/>
      <c r="TGZ72" s="77"/>
      <c r="THA72" s="77"/>
      <c r="THB72" s="77"/>
      <c r="THC72" s="77"/>
      <c r="THD72" s="77"/>
      <c r="THE72" s="77"/>
      <c r="THF72" s="77"/>
      <c r="THG72" s="77"/>
      <c r="THH72" s="77"/>
      <c r="THI72" s="77"/>
      <c r="THJ72" s="77"/>
      <c r="THK72" s="77"/>
      <c r="THL72" s="77"/>
      <c r="THM72" s="77"/>
      <c r="THN72" s="77"/>
      <c r="THO72" s="77"/>
      <c r="THP72" s="77"/>
      <c r="THQ72" s="77"/>
      <c r="THR72" s="77"/>
      <c r="THS72" s="77"/>
      <c r="THT72" s="77"/>
      <c r="THU72" s="77"/>
      <c r="THV72" s="77"/>
      <c r="THW72" s="77"/>
      <c r="THX72" s="77"/>
      <c r="THY72" s="77"/>
      <c r="THZ72" s="77"/>
      <c r="TIA72" s="77"/>
      <c r="TIB72" s="77"/>
      <c r="TIC72" s="77"/>
      <c r="TID72" s="77"/>
      <c r="TIE72" s="77"/>
      <c r="TIF72" s="77"/>
      <c r="TIG72" s="77"/>
      <c r="TIH72" s="77"/>
      <c r="TII72" s="77"/>
      <c r="TIJ72" s="77"/>
      <c r="TIK72" s="77"/>
      <c r="TIL72" s="77"/>
      <c r="TIM72" s="77"/>
      <c r="TIN72" s="77"/>
      <c r="TIO72" s="77"/>
      <c r="TIP72" s="77"/>
      <c r="TIQ72" s="77"/>
      <c r="TIR72" s="77"/>
      <c r="TIS72" s="77"/>
      <c r="TIT72" s="77"/>
      <c r="TIU72" s="77"/>
      <c r="TIV72" s="77"/>
      <c r="TIW72" s="77"/>
      <c r="TIX72" s="77"/>
      <c r="TIY72" s="77"/>
      <c r="TIZ72" s="77"/>
      <c r="TJA72" s="77"/>
      <c r="TJB72" s="77"/>
      <c r="TJC72" s="77"/>
      <c r="TJD72" s="77"/>
      <c r="TJE72" s="77"/>
      <c r="TJF72" s="77"/>
      <c r="TJG72" s="77"/>
      <c r="TJH72" s="77"/>
      <c r="TJI72" s="77"/>
      <c r="TJJ72" s="77"/>
      <c r="TJK72" s="77"/>
      <c r="TJL72" s="77"/>
      <c r="TJM72" s="77"/>
      <c r="TJN72" s="77"/>
      <c r="TJO72" s="77"/>
      <c r="TJP72" s="77"/>
      <c r="TJQ72" s="77"/>
      <c r="TJR72" s="77"/>
      <c r="TJS72" s="77"/>
      <c r="TJT72" s="77"/>
      <c r="TJU72" s="77"/>
      <c r="TJV72" s="77"/>
      <c r="TJW72" s="77"/>
      <c r="TJX72" s="77"/>
      <c r="TJY72" s="77"/>
      <c r="TJZ72" s="77"/>
      <c r="TKA72" s="77"/>
      <c r="TKB72" s="77"/>
      <c r="TKC72" s="77"/>
      <c r="TKD72" s="77"/>
      <c r="TKE72" s="77"/>
      <c r="TKF72" s="77"/>
      <c r="TKG72" s="77"/>
      <c r="TKH72" s="77"/>
      <c r="TKI72" s="77"/>
      <c r="TKJ72" s="77"/>
      <c r="TKK72" s="77"/>
      <c r="TKL72" s="77"/>
      <c r="TKM72" s="77"/>
      <c r="TKN72" s="77"/>
      <c r="TKO72" s="77"/>
      <c r="TKP72" s="77"/>
      <c r="TKQ72" s="77"/>
      <c r="TKR72" s="77"/>
      <c r="TKS72" s="77"/>
      <c r="TKT72" s="77"/>
      <c r="TKU72" s="77"/>
      <c r="TKV72" s="77"/>
      <c r="TKW72" s="77"/>
      <c r="TKX72" s="77"/>
      <c r="TKY72" s="77"/>
      <c r="TKZ72" s="77"/>
      <c r="TLA72" s="77"/>
      <c r="TLB72" s="77"/>
      <c r="TLC72" s="77"/>
      <c r="TLD72" s="77"/>
      <c r="TLE72" s="77"/>
      <c r="TLF72" s="77"/>
      <c r="TLG72" s="77"/>
      <c r="TLH72" s="77"/>
      <c r="TLI72" s="77"/>
      <c r="TLJ72" s="77"/>
      <c r="TLK72" s="77"/>
      <c r="TLL72" s="77"/>
      <c r="TLM72" s="77"/>
      <c r="TLN72" s="77"/>
      <c r="TLO72" s="77"/>
      <c r="TLP72" s="77"/>
      <c r="TLQ72" s="77"/>
      <c r="TLR72" s="77"/>
      <c r="TLS72" s="77"/>
      <c r="TLT72" s="77"/>
      <c r="TLU72" s="77"/>
      <c r="TLV72" s="77"/>
      <c r="TLW72" s="77"/>
      <c r="TLX72" s="77"/>
      <c r="TLY72" s="77"/>
      <c r="TLZ72" s="77"/>
      <c r="TMA72" s="77"/>
      <c r="TMB72" s="77"/>
      <c r="TMC72" s="77"/>
      <c r="TMD72" s="77"/>
      <c r="TME72" s="77"/>
      <c r="TMF72" s="77"/>
      <c r="TMG72" s="77"/>
      <c r="TMH72" s="77"/>
      <c r="TMI72" s="77"/>
      <c r="TMJ72" s="77"/>
      <c r="TMK72" s="77"/>
      <c r="TML72" s="77"/>
      <c r="TMM72" s="77"/>
      <c r="TMN72" s="77"/>
      <c r="TMO72" s="77"/>
      <c r="TMP72" s="77"/>
      <c r="TMQ72" s="77"/>
      <c r="TMR72" s="77"/>
      <c r="TMS72" s="77"/>
      <c r="TMT72" s="77"/>
      <c r="TMU72" s="77"/>
      <c r="TMV72" s="77"/>
      <c r="TMW72" s="77"/>
      <c r="TMX72" s="77"/>
      <c r="TMY72" s="77"/>
      <c r="TMZ72" s="77"/>
      <c r="TNA72" s="77"/>
      <c r="TNB72" s="77"/>
      <c r="TNC72" s="77"/>
      <c r="TND72" s="77"/>
      <c r="TNE72" s="77"/>
      <c r="TNF72" s="77"/>
      <c r="TNG72" s="77"/>
      <c r="TNH72" s="77"/>
      <c r="TNI72" s="77"/>
      <c r="TNJ72" s="77"/>
      <c r="TNK72" s="77"/>
      <c r="TNL72" s="77"/>
      <c r="TNM72" s="77"/>
      <c r="TNN72" s="77"/>
      <c r="TNO72" s="77"/>
      <c r="TNP72" s="77"/>
      <c r="TNQ72" s="77"/>
      <c r="TNR72" s="77"/>
      <c r="TNS72" s="77"/>
      <c r="TNT72" s="77"/>
      <c r="TNU72" s="77"/>
      <c r="TNV72" s="77"/>
      <c r="TNW72" s="77"/>
      <c r="TNX72" s="77"/>
      <c r="TNY72" s="77"/>
      <c r="TNZ72" s="77"/>
      <c r="TOA72" s="77"/>
      <c r="TOB72" s="77"/>
      <c r="TOC72" s="77"/>
      <c r="TOD72" s="77"/>
      <c r="TOE72" s="77"/>
      <c r="TOF72" s="77"/>
      <c r="TOG72" s="77"/>
      <c r="TOH72" s="77"/>
      <c r="TOI72" s="77"/>
      <c r="TOJ72" s="77"/>
      <c r="TOK72" s="77"/>
      <c r="TOL72" s="77"/>
      <c r="TOM72" s="77"/>
      <c r="TON72" s="77"/>
      <c r="TOO72" s="77"/>
      <c r="TOP72" s="77"/>
      <c r="TOQ72" s="77"/>
      <c r="TOR72" s="77"/>
      <c r="TOS72" s="77"/>
      <c r="TOT72" s="77"/>
      <c r="TOU72" s="77"/>
      <c r="TOV72" s="77"/>
      <c r="TOW72" s="77"/>
      <c r="TOX72" s="77"/>
      <c r="TOY72" s="77"/>
      <c r="TOZ72" s="77"/>
      <c r="TPA72" s="77"/>
      <c r="TPB72" s="77"/>
      <c r="TPC72" s="77"/>
      <c r="TPD72" s="77"/>
      <c r="TPE72" s="77"/>
      <c r="TPF72" s="77"/>
      <c r="TPG72" s="77"/>
      <c r="TPH72" s="77"/>
      <c r="TPI72" s="77"/>
      <c r="TPJ72" s="77"/>
      <c r="TPK72" s="77"/>
      <c r="TPL72" s="77"/>
      <c r="TPM72" s="77"/>
      <c r="TPN72" s="77"/>
      <c r="TPO72" s="77"/>
      <c r="TPP72" s="77"/>
      <c r="TPQ72" s="77"/>
      <c r="TPR72" s="77"/>
      <c r="TPS72" s="77"/>
      <c r="TPT72" s="77"/>
      <c r="TPU72" s="77"/>
      <c r="TPV72" s="77"/>
      <c r="TPW72" s="77"/>
      <c r="TPX72" s="77"/>
      <c r="TPY72" s="77"/>
      <c r="TPZ72" s="77"/>
      <c r="TQA72" s="77"/>
      <c r="TQB72" s="77"/>
      <c r="TQC72" s="77"/>
      <c r="TQD72" s="77"/>
      <c r="TQE72" s="77"/>
      <c r="TQF72" s="77"/>
      <c r="TQG72" s="77"/>
      <c r="TQH72" s="77"/>
      <c r="TQI72" s="77"/>
      <c r="TQJ72" s="77"/>
      <c r="TQK72" s="77"/>
      <c r="TQL72" s="77"/>
      <c r="TQM72" s="77"/>
      <c r="TQN72" s="77"/>
      <c r="TQO72" s="77"/>
      <c r="TQP72" s="77"/>
      <c r="TQQ72" s="77"/>
      <c r="TQR72" s="77"/>
      <c r="TQS72" s="77"/>
      <c r="TQT72" s="77"/>
      <c r="TQU72" s="77"/>
      <c r="TQV72" s="77"/>
      <c r="TQW72" s="77"/>
      <c r="TQX72" s="77"/>
      <c r="TQY72" s="77"/>
      <c r="TQZ72" s="77"/>
      <c r="TRA72" s="77"/>
      <c r="TRB72" s="77"/>
      <c r="TRC72" s="77"/>
      <c r="TRD72" s="77"/>
      <c r="TRE72" s="77"/>
      <c r="TRF72" s="77"/>
      <c r="TRG72" s="77"/>
      <c r="TRH72" s="77"/>
      <c r="TRI72" s="77"/>
      <c r="TRJ72" s="77"/>
      <c r="TRK72" s="77"/>
      <c r="TRL72" s="77"/>
      <c r="TRM72" s="77"/>
      <c r="TRN72" s="77"/>
      <c r="TRO72" s="77"/>
      <c r="TRP72" s="77"/>
      <c r="TRQ72" s="77"/>
      <c r="TRR72" s="77"/>
      <c r="TRS72" s="77"/>
      <c r="TRT72" s="77"/>
      <c r="TRU72" s="77"/>
      <c r="TRV72" s="77"/>
      <c r="TRW72" s="77"/>
      <c r="TRX72" s="77"/>
      <c r="TRY72" s="77"/>
      <c r="TRZ72" s="77"/>
      <c r="TSA72" s="77"/>
      <c r="TSB72" s="77"/>
      <c r="TSC72" s="77"/>
      <c r="TSD72" s="77"/>
      <c r="TSE72" s="77"/>
      <c r="TSF72" s="77"/>
      <c r="TSG72" s="77"/>
      <c r="TSH72" s="77"/>
      <c r="TSI72" s="77"/>
      <c r="TSJ72" s="77"/>
      <c r="TSK72" s="77"/>
      <c r="TSL72" s="77"/>
      <c r="TSM72" s="77"/>
      <c r="TSN72" s="77"/>
      <c r="TSO72" s="77"/>
      <c r="TSP72" s="77"/>
      <c r="TSQ72" s="77"/>
      <c r="TSR72" s="77"/>
      <c r="TSS72" s="77"/>
      <c r="TST72" s="77"/>
      <c r="TSU72" s="77"/>
      <c r="TSV72" s="77"/>
      <c r="TSW72" s="77"/>
      <c r="TSX72" s="77"/>
      <c r="TSY72" s="77"/>
      <c r="TSZ72" s="77"/>
      <c r="TTA72" s="77"/>
      <c r="TTB72" s="77"/>
      <c r="TTC72" s="77"/>
      <c r="TTD72" s="77"/>
      <c r="TTE72" s="77"/>
      <c r="TTF72" s="77"/>
      <c r="TTG72" s="77"/>
      <c r="TTH72" s="77"/>
      <c r="TTI72" s="77"/>
      <c r="TTJ72" s="77"/>
      <c r="TTK72" s="77"/>
      <c r="TTL72" s="77"/>
      <c r="TTM72" s="77"/>
      <c r="TTN72" s="77"/>
      <c r="TTO72" s="77"/>
      <c r="TTP72" s="77"/>
      <c r="TTQ72" s="77"/>
      <c r="TTR72" s="77"/>
      <c r="TTS72" s="77"/>
      <c r="TTT72" s="77"/>
      <c r="TTU72" s="77"/>
      <c r="TTV72" s="77"/>
      <c r="TTW72" s="77"/>
      <c r="TTX72" s="77"/>
      <c r="TTY72" s="77"/>
      <c r="TTZ72" s="77"/>
      <c r="TUA72" s="77"/>
      <c r="TUB72" s="77"/>
      <c r="TUC72" s="77"/>
      <c r="TUD72" s="77"/>
      <c r="TUE72" s="77"/>
      <c r="TUF72" s="77"/>
      <c r="TUG72" s="77"/>
      <c r="TUH72" s="77"/>
      <c r="TUI72" s="77"/>
      <c r="TUJ72" s="77"/>
      <c r="TUK72" s="77"/>
      <c r="TUL72" s="77"/>
      <c r="TUM72" s="77"/>
      <c r="TUN72" s="77"/>
      <c r="TUO72" s="77"/>
      <c r="TUP72" s="77"/>
      <c r="TUQ72" s="77"/>
      <c r="TUR72" s="77"/>
      <c r="TUS72" s="77"/>
      <c r="TUT72" s="77"/>
      <c r="TUU72" s="77"/>
      <c r="TUV72" s="77"/>
      <c r="TUW72" s="77"/>
      <c r="TUX72" s="77"/>
      <c r="TUY72" s="77"/>
      <c r="TUZ72" s="77"/>
      <c r="TVA72" s="77"/>
      <c r="TVB72" s="77"/>
      <c r="TVC72" s="77"/>
      <c r="TVD72" s="77"/>
      <c r="TVE72" s="77"/>
      <c r="TVF72" s="77"/>
      <c r="TVG72" s="77"/>
      <c r="TVH72" s="77"/>
      <c r="TVI72" s="77"/>
      <c r="TVJ72" s="77"/>
      <c r="TVK72" s="77"/>
      <c r="TVL72" s="77"/>
      <c r="TVM72" s="77"/>
      <c r="TVN72" s="77"/>
      <c r="TVO72" s="77"/>
      <c r="TVP72" s="77"/>
      <c r="TVQ72" s="77"/>
      <c r="TVR72" s="77"/>
      <c r="TVS72" s="77"/>
      <c r="TVT72" s="77"/>
      <c r="TVU72" s="77"/>
      <c r="TVV72" s="77"/>
      <c r="TVW72" s="77"/>
      <c r="TVX72" s="77"/>
      <c r="TVY72" s="77"/>
      <c r="TVZ72" s="77"/>
      <c r="TWA72" s="77"/>
      <c r="TWB72" s="77"/>
      <c r="TWC72" s="77"/>
      <c r="TWD72" s="77"/>
      <c r="TWE72" s="77"/>
      <c r="TWF72" s="77"/>
      <c r="TWG72" s="77"/>
      <c r="TWH72" s="77"/>
      <c r="TWI72" s="77"/>
      <c r="TWJ72" s="77"/>
      <c r="TWK72" s="77"/>
      <c r="TWL72" s="77"/>
      <c r="TWM72" s="77"/>
      <c r="TWN72" s="77"/>
      <c r="TWO72" s="77"/>
      <c r="TWP72" s="77"/>
      <c r="TWQ72" s="77"/>
      <c r="TWR72" s="77"/>
      <c r="TWS72" s="77"/>
      <c r="TWT72" s="77"/>
      <c r="TWU72" s="77"/>
      <c r="TWV72" s="77"/>
      <c r="TWW72" s="77"/>
      <c r="TWX72" s="77"/>
      <c r="TWY72" s="77"/>
      <c r="TWZ72" s="77"/>
      <c r="TXA72" s="77"/>
      <c r="TXB72" s="77"/>
      <c r="TXC72" s="77"/>
      <c r="TXD72" s="77"/>
      <c r="TXE72" s="77"/>
      <c r="TXF72" s="77"/>
      <c r="TXG72" s="77"/>
      <c r="TXH72" s="77"/>
      <c r="TXI72" s="77"/>
      <c r="TXJ72" s="77"/>
      <c r="TXK72" s="77"/>
      <c r="TXL72" s="77"/>
      <c r="TXM72" s="77"/>
      <c r="TXN72" s="77"/>
      <c r="TXO72" s="77"/>
      <c r="TXP72" s="77"/>
      <c r="TXQ72" s="77"/>
      <c r="TXR72" s="77"/>
      <c r="TXS72" s="77"/>
      <c r="TXT72" s="77"/>
      <c r="TXU72" s="77"/>
      <c r="TXV72" s="77"/>
      <c r="TXW72" s="77"/>
      <c r="TXX72" s="77"/>
      <c r="TXY72" s="77"/>
      <c r="TXZ72" s="77"/>
      <c r="TYA72" s="77"/>
      <c r="TYB72" s="77"/>
      <c r="TYC72" s="77"/>
      <c r="TYD72" s="77"/>
      <c r="TYE72" s="77"/>
      <c r="TYF72" s="77"/>
      <c r="TYG72" s="77"/>
      <c r="TYH72" s="77"/>
      <c r="TYI72" s="77"/>
      <c r="TYJ72" s="77"/>
      <c r="TYK72" s="77"/>
      <c r="TYL72" s="77"/>
      <c r="TYM72" s="77"/>
      <c r="TYN72" s="77"/>
      <c r="TYO72" s="77"/>
      <c r="TYP72" s="77"/>
      <c r="TYQ72" s="77"/>
      <c r="TYR72" s="77"/>
      <c r="TYS72" s="77"/>
      <c r="TYT72" s="77"/>
      <c r="TYU72" s="77"/>
      <c r="TYV72" s="77"/>
      <c r="TYW72" s="77"/>
      <c r="TYX72" s="77"/>
      <c r="TYY72" s="77"/>
      <c r="TYZ72" s="77"/>
      <c r="TZA72" s="77"/>
      <c r="TZB72" s="77"/>
      <c r="TZC72" s="77"/>
      <c r="TZD72" s="77"/>
      <c r="TZE72" s="77"/>
      <c r="TZF72" s="77"/>
      <c r="TZG72" s="77"/>
      <c r="TZH72" s="77"/>
      <c r="TZI72" s="77"/>
      <c r="TZJ72" s="77"/>
      <c r="TZK72" s="77"/>
      <c r="TZL72" s="77"/>
      <c r="TZM72" s="77"/>
      <c r="TZN72" s="77"/>
      <c r="TZO72" s="77"/>
      <c r="TZP72" s="77"/>
      <c r="TZQ72" s="77"/>
      <c r="TZR72" s="77"/>
      <c r="TZS72" s="77"/>
      <c r="TZT72" s="77"/>
      <c r="TZU72" s="77"/>
      <c r="TZV72" s="77"/>
      <c r="TZW72" s="77"/>
      <c r="TZX72" s="77"/>
      <c r="TZY72" s="77"/>
      <c r="TZZ72" s="77"/>
      <c r="UAA72" s="77"/>
      <c r="UAB72" s="77"/>
      <c r="UAC72" s="77"/>
      <c r="UAD72" s="77"/>
      <c r="UAE72" s="77"/>
      <c r="UAF72" s="77"/>
      <c r="UAG72" s="77"/>
      <c r="UAH72" s="77"/>
      <c r="UAI72" s="77"/>
      <c r="UAJ72" s="77"/>
      <c r="UAK72" s="77"/>
      <c r="UAL72" s="77"/>
      <c r="UAM72" s="77"/>
      <c r="UAN72" s="77"/>
      <c r="UAO72" s="77"/>
      <c r="UAP72" s="77"/>
      <c r="UAQ72" s="77"/>
      <c r="UAR72" s="77"/>
      <c r="UAS72" s="77"/>
      <c r="UAT72" s="77"/>
      <c r="UAU72" s="77"/>
      <c r="UAV72" s="77"/>
      <c r="UAW72" s="77"/>
      <c r="UAX72" s="77"/>
      <c r="UAY72" s="77"/>
      <c r="UAZ72" s="77"/>
      <c r="UBA72" s="77"/>
      <c r="UBB72" s="77"/>
      <c r="UBC72" s="77"/>
      <c r="UBD72" s="77"/>
      <c r="UBE72" s="77"/>
      <c r="UBF72" s="77"/>
      <c r="UBG72" s="77"/>
      <c r="UBH72" s="77"/>
      <c r="UBI72" s="77"/>
      <c r="UBJ72" s="77"/>
      <c r="UBK72" s="77"/>
      <c r="UBL72" s="77"/>
      <c r="UBM72" s="77"/>
      <c r="UBN72" s="77"/>
      <c r="UBO72" s="77"/>
      <c r="UBP72" s="77"/>
      <c r="UBQ72" s="77"/>
      <c r="UBR72" s="77"/>
      <c r="UBS72" s="77"/>
      <c r="UBT72" s="77"/>
      <c r="UBU72" s="77"/>
      <c r="UBV72" s="77"/>
      <c r="UBW72" s="77"/>
      <c r="UBX72" s="77"/>
      <c r="UBY72" s="77"/>
      <c r="UBZ72" s="77"/>
      <c r="UCA72" s="77"/>
      <c r="UCB72" s="77"/>
      <c r="UCC72" s="77"/>
      <c r="UCD72" s="77"/>
      <c r="UCE72" s="77"/>
      <c r="UCF72" s="77"/>
      <c r="UCG72" s="77"/>
      <c r="UCH72" s="77"/>
      <c r="UCI72" s="77"/>
      <c r="UCJ72" s="77"/>
      <c r="UCK72" s="77"/>
      <c r="UCL72" s="77"/>
      <c r="UCM72" s="77"/>
      <c r="UCN72" s="77"/>
      <c r="UCO72" s="77"/>
      <c r="UCP72" s="77"/>
      <c r="UCQ72" s="77"/>
      <c r="UCR72" s="77"/>
      <c r="UCS72" s="77"/>
      <c r="UCT72" s="77"/>
      <c r="UCU72" s="77"/>
      <c r="UCV72" s="77"/>
      <c r="UCW72" s="77"/>
      <c r="UCX72" s="77"/>
      <c r="UCY72" s="77"/>
      <c r="UCZ72" s="77"/>
      <c r="UDA72" s="77"/>
      <c r="UDB72" s="77"/>
      <c r="UDC72" s="77"/>
      <c r="UDD72" s="77"/>
      <c r="UDE72" s="77"/>
      <c r="UDF72" s="77"/>
      <c r="UDG72" s="77"/>
      <c r="UDH72" s="77"/>
      <c r="UDI72" s="77"/>
      <c r="UDJ72" s="77"/>
      <c r="UDK72" s="77"/>
      <c r="UDL72" s="77"/>
      <c r="UDM72" s="77"/>
      <c r="UDN72" s="77"/>
      <c r="UDO72" s="77"/>
      <c r="UDP72" s="77"/>
      <c r="UDQ72" s="77"/>
      <c r="UDR72" s="77"/>
      <c r="UDS72" s="77"/>
      <c r="UDT72" s="77"/>
      <c r="UDU72" s="77"/>
      <c r="UDV72" s="77"/>
      <c r="UDW72" s="77"/>
      <c r="UDX72" s="77"/>
      <c r="UDY72" s="77"/>
      <c r="UDZ72" s="77"/>
      <c r="UEA72" s="77"/>
      <c r="UEB72" s="77"/>
      <c r="UEC72" s="77"/>
      <c r="UED72" s="77"/>
      <c r="UEE72" s="77"/>
      <c r="UEF72" s="77"/>
      <c r="UEG72" s="77"/>
      <c r="UEH72" s="77"/>
      <c r="UEI72" s="77"/>
      <c r="UEJ72" s="77"/>
      <c r="UEK72" s="77"/>
      <c r="UEL72" s="77"/>
      <c r="UEM72" s="77"/>
      <c r="UEN72" s="77"/>
      <c r="UEO72" s="77"/>
      <c r="UEP72" s="77"/>
      <c r="UEQ72" s="77"/>
      <c r="UER72" s="77"/>
      <c r="UES72" s="77"/>
      <c r="UET72" s="77"/>
      <c r="UEU72" s="77"/>
      <c r="UEV72" s="77"/>
      <c r="UEW72" s="77"/>
      <c r="UEX72" s="77"/>
      <c r="UEY72" s="77"/>
      <c r="UEZ72" s="77"/>
      <c r="UFA72" s="77"/>
      <c r="UFB72" s="77"/>
      <c r="UFC72" s="77"/>
      <c r="UFD72" s="77"/>
      <c r="UFE72" s="77"/>
      <c r="UFF72" s="77"/>
      <c r="UFG72" s="77"/>
      <c r="UFH72" s="77"/>
      <c r="UFI72" s="77"/>
      <c r="UFJ72" s="77"/>
      <c r="UFK72" s="77"/>
      <c r="UFL72" s="77"/>
      <c r="UFM72" s="77"/>
      <c r="UFN72" s="77"/>
      <c r="UFO72" s="77"/>
      <c r="UFP72" s="77"/>
      <c r="UFQ72" s="77"/>
      <c r="UFR72" s="77"/>
      <c r="UFS72" s="77"/>
      <c r="UFT72" s="77"/>
      <c r="UFU72" s="77"/>
      <c r="UFV72" s="77"/>
      <c r="UFW72" s="77"/>
      <c r="UFX72" s="77"/>
      <c r="UFY72" s="77"/>
      <c r="UFZ72" s="77"/>
      <c r="UGA72" s="77"/>
      <c r="UGB72" s="77"/>
      <c r="UGC72" s="77"/>
      <c r="UGD72" s="77"/>
      <c r="UGE72" s="77"/>
      <c r="UGF72" s="77"/>
      <c r="UGG72" s="77"/>
      <c r="UGH72" s="77"/>
      <c r="UGI72" s="77"/>
      <c r="UGJ72" s="77"/>
      <c r="UGK72" s="77"/>
      <c r="UGL72" s="77"/>
      <c r="UGM72" s="77"/>
      <c r="UGN72" s="77"/>
      <c r="UGO72" s="77"/>
      <c r="UGP72" s="77"/>
      <c r="UGQ72" s="77"/>
      <c r="UGR72" s="77"/>
      <c r="UGS72" s="77"/>
      <c r="UGT72" s="77"/>
      <c r="UGU72" s="77"/>
      <c r="UGV72" s="77"/>
      <c r="UGW72" s="77"/>
      <c r="UGX72" s="77"/>
      <c r="UGY72" s="77"/>
      <c r="UGZ72" s="77"/>
      <c r="UHA72" s="77"/>
      <c r="UHB72" s="77"/>
      <c r="UHC72" s="77"/>
      <c r="UHD72" s="77"/>
      <c r="UHE72" s="77"/>
      <c r="UHF72" s="77"/>
      <c r="UHG72" s="77"/>
      <c r="UHH72" s="77"/>
      <c r="UHI72" s="77"/>
      <c r="UHJ72" s="77"/>
      <c r="UHK72" s="77"/>
      <c r="UHL72" s="77"/>
      <c r="UHM72" s="77"/>
      <c r="UHN72" s="77"/>
      <c r="UHO72" s="77"/>
      <c r="UHP72" s="77"/>
      <c r="UHQ72" s="77"/>
      <c r="UHR72" s="77"/>
      <c r="UHS72" s="77"/>
      <c r="UHT72" s="77"/>
      <c r="UHU72" s="77"/>
      <c r="UHV72" s="77"/>
      <c r="UHW72" s="77"/>
      <c r="UHX72" s="77"/>
      <c r="UHY72" s="77"/>
      <c r="UHZ72" s="77"/>
      <c r="UIA72" s="77"/>
      <c r="UIB72" s="77"/>
      <c r="UIC72" s="77"/>
      <c r="UID72" s="77"/>
      <c r="UIE72" s="77"/>
      <c r="UIF72" s="77"/>
      <c r="UIG72" s="77"/>
      <c r="UIH72" s="77"/>
      <c r="UII72" s="77"/>
      <c r="UIJ72" s="77"/>
      <c r="UIK72" s="77"/>
      <c r="UIL72" s="77"/>
      <c r="UIM72" s="77"/>
      <c r="UIN72" s="77"/>
      <c r="UIO72" s="77"/>
      <c r="UIP72" s="77"/>
      <c r="UIQ72" s="77"/>
      <c r="UIR72" s="77"/>
      <c r="UIS72" s="77"/>
      <c r="UIT72" s="77"/>
      <c r="UIU72" s="77"/>
      <c r="UIV72" s="77"/>
      <c r="UIW72" s="77"/>
      <c r="UIX72" s="77"/>
      <c r="UIY72" s="77"/>
      <c r="UIZ72" s="77"/>
      <c r="UJA72" s="77"/>
      <c r="UJB72" s="77"/>
      <c r="UJC72" s="77"/>
      <c r="UJD72" s="77"/>
      <c r="UJE72" s="77"/>
      <c r="UJF72" s="77"/>
      <c r="UJG72" s="77"/>
      <c r="UJH72" s="77"/>
      <c r="UJI72" s="77"/>
      <c r="UJJ72" s="77"/>
      <c r="UJK72" s="77"/>
      <c r="UJL72" s="77"/>
      <c r="UJM72" s="77"/>
      <c r="UJN72" s="77"/>
      <c r="UJO72" s="77"/>
      <c r="UJP72" s="77"/>
      <c r="UJQ72" s="77"/>
      <c r="UJR72" s="77"/>
      <c r="UJS72" s="77"/>
      <c r="UJT72" s="77"/>
      <c r="UJU72" s="77"/>
      <c r="UJV72" s="77"/>
      <c r="UJW72" s="77"/>
      <c r="UJX72" s="77"/>
      <c r="UJY72" s="77"/>
      <c r="UJZ72" s="77"/>
      <c r="UKA72" s="77"/>
      <c r="UKB72" s="77"/>
      <c r="UKC72" s="77"/>
      <c r="UKD72" s="77"/>
      <c r="UKE72" s="77"/>
      <c r="UKF72" s="77"/>
      <c r="UKG72" s="77"/>
      <c r="UKH72" s="77"/>
      <c r="UKI72" s="77"/>
      <c r="UKJ72" s="77"/>
      <c r="UKK72" s="77"/>
      <c r="UKL72" s="77"/>
      <c r="UKM72" s="77"/>
      <c r="UKN72" s="77"/>
      <c r="UKO72" s="77"/>
      <c r="UKP72" s="77"/>
      <c r="UKQ72" s="77"/>
      <c r="UKR72" s="77"/>
      <c r="UKS72" s="77"/>
      <c r="UKT72" s="77"/>
      <c r="UKU72" s="77"/>
      <c r="UKV72" s="77"/>
      <c r="UKW72" s="77"/>
      <c r="UKX72" s="77"/>
      <c r="UKY72" s="77"/>
      <c r="UKZ72" s="77"/>
      <c r="ULA72" s="77"/>
      <c r="ULB72" s="77"/>
      <c r="ULC72" s="77"/>
      <c r="ULD72" s="77"/>
      <c r="ULE72" s="77"/>
      <c r="ULF72" s="77"/>
      <c r="ULG72" s="77"/>
      <c r="ULH72" s="77"/>
      <c r="ULI72" s="77"/>
      <c r="ULJ72" s="77"/>
      <c r="ULK72" s="77"/>
      <c r="ULL72" s="77"/>
      <c r="ULM72" s="77"/>
      <c r="ULN72" s="77"/>
      <c r="ULO72" s="77"/>
      <c r="ULP72" s="77"/>
      <c r="ULQ72" s="77"/>
      <c r="ULR72" s="77"/>
      <c r="ULS72" s="77"/>
      <c r="ULT72" s="77"/>
      <c r="ULU72" s="77"/>
      <c r="ULV72" s="77"/>
      <c r="ULW72" s="77"/>
      <c r="ULX72" s="77"/>
      <c r="ULY72" s="77"/>
      <c r="ULZ72" s="77"/>
      <c r="UMA72" s="77"/>
      <c r="UMB72" s="77"/>
      <c r="UMC72" s="77"/>
      <c r="UMD72" s="77"/>
      <c r="UME72" s="77"/>
      <c r="UMF72" s="77"/>
      <c r="UMG72" s="77"/>
      <c r="UMH72" s="77"/>
      <c r="UMI72" s="77"/>
      <c r="UMJ72" s="77"/>
      <c r="UMK72" s="77"/>
      <c r="UML72" s="77"/>
      <c r="UMM72" s="77"/>
      <c r="UMN72" s="77"/>
      <c r="UMO72" s="77"/>
      <c r="UMP72" s="77"/>
      <c r="UMQ72" s="77"/>
      <c r="UMR72" s="77"/>
      <c r="UMS72" s="77"/>
      <c r="UMT72" s="77"/>
      <c r="UMU72" s="77"/>
      <c r="UMV72" s="77"/>
      <c r="UMW72" s="77"/>
      <c r="UMX72" s="77"/>
      <c r="UMY72" s="77"/>
      <c r="UMZ72" s="77"/>
      <c r="UNA72" s="77"/>
      <c r="UNB72" s="77"/>
      <c r="UNC72" s="77"/>
      <c r="UND72" s="77"/>
      <c r="UNE72" s="77"/>
      <c r="UNF72" s="77"/>
      <c r="UNG72" s="77"/>
      <c r="UNH72" s="77"/>
      <c r="UNI72" s="77"/>
      <c r="UNJ72" s="77"/>
      <c r="UNK72" s="77"/>
      <c r="UNL72" s="77"/>
      <c r="UNM72" s="77"/>
      <c r="UNN72" s="77"/>
      <c r="UNO72" s="77"/>
      <c r="UNP72" s="77"/>
      <c r="UNQ72" s="77"/>
      <c r="UNR72" s="77"/>
      <c r="UNS72" s="77"/>
      <c r="UNT72" s="77"/>
      <c r="UNU72" s="77"/>
      <c r="UNV72" s="77"/>
      <c r="UNW72" s="77"/>
      <c r="UNX72" s="77"/>
      <c r="UNY72" s="77"/>
      <c r="UNZ72" s="77"/>
      <c r="UOA72" s="77"/>
      <c r="UOB72" s="77"/>
      <c r="UOC72" s="77"/>
      <c r="UOD72" s="77"/>
      <c r="UOE72" s="77"/>
      <c r="UOF72" s="77"/>
      <c r="UOG72" s="77"/>
      <c r="UOH72" s="77"/>
      <c r="UOI72" s="77"/>
      <c r="UOJ72" s="77"/>
      <c r="UOK72" s="77"/>
      <c r="UOL72" s="77"/>
      <c r="UOM72" s="77"/>
      <c r="UON72" s="77"/>
      <c r="UOO72" s="77"/>
      <c r="UOP72" s="77"/>
      <c r="UOQ72" s="77"/>
      <c r="UOR72" s="77"/>
      <c r="UOS72" s="77"/>
      <c r="UOT72" s="77"/>
      <c r="UOU72" s="77"/>
      <c r="UOV72" s="77"/>
      <c r="UOW72" s="77"/>
      <c r="UOX72" s="77"/>
      <c r="UOY72" s="77"/>
      <c r="UOZ72" s="77"/>
      <c r="UPA72" s="77"/>
      <c r="UPB72" s="77"/>
      <c r="UPC72" s="77"/>
      <c r="UPD72" s="77"/>
      <c r="UPE72" s="77"/>
      <c r="UPF72" s="77"/>
      <c r="UPG72" s="77"/>
      <c r="UPH72" s="77"/>
      <c r="UPI72" s="77"/>
      <c r="UPJ72" s="77"/>
      <c r="UPK72" s="77"/>
      <c r="UPL72" s="77"/>
      <c r="UPM72" s="77"/>
      <c r="UPN72" s="77"/>
      <c r="UPO72" s="77"/>
      <c r="UPP72" s="77"/>
      <c r="UPQ72" s="77"/>
      <c r="UPR72" s="77"/>
      <c r="UPS72" s="77"/>
      <c r="UPT72" s="77"/>
      <c r="UPU72" s="77"/>
      <c r="UPV72" s="77"/>
      <c r="UPW72" s="77"/>
      <c r="UPX72" s="77"/>
      <c r="UPY72" s="77"/>
      <c r="UPZ72" s="77"/>
      <c r="UQA72" s="77"/>
      <c r="UQB72" s="77"/>
      <c r="UQC72" s="77"/>
      <c r="UQD72" s="77"/>
      <c r="UQE72" s="77"/>
      <c r="UQF72" s="77"/>
      <c r="UQG72" s="77"/>
      <c r="UQH72" s="77"/>
      <c r="UQI72" s="77"/>
      <c r="UQJ72" s="77"/>
      <c r="UQK72" s="77"/>
      <c r="UQL72" s="77"/>
      <c r="UQM72" s="77"/>
      <c r="UQN72" s="77"/>
      <c r="UQO72" s="77"/>
      <c r="UQP72" s="77"/>
      <c r="UQQ72" s="77"/>
      <c r="UQR72" s="77"/>
      <c r="UQS72" s="77"/>
      <c r="UQT72" s="77"/>
      <c r="UQU72" s="77"/>
      <c r="UQV72" s="77"/>
      <c r="UQW72" s="77"/>
      <c r="UQX72" s="77"/>
      <c r="UQY72" s="77"/>
      <c r="UQZ72" s="77"/>
      <c r="URA72" s="77"/>
      <c r="URB72" s="77"/>
      <c r="URC72" s="77"/>
      <c r="URD72" s="77"/>
      <c r="URE72" s="77"/>
      <c r="URF72" s="77"/>
      <c r="URG72" s="77"/>
      <c r="URH72" s="77"/>
      <c r="URI72" s="77"/>
      <c r="URJ72" s="77"/>
      <c r="URK72" s="77"/>
      <c r="URL72" s="77"/>
      <c r="URM72" s="77"/>
      <c r="URN72" s="77"/>
      <c r="URO72" s="77"/>
      <c r="URP72" s="77"/>
      <c r="URQ72" s="77"/>
      <c r="URR72" s="77"/>
      <c r="URS72" s="77"/>
      <c r="URT72" s="77"/>
      <c r="URU72" s="77"/>
      <c r="URV72" s="77"/>
      <c r="URW72" s="77"/>
      <c r="URX72" s="77"/>
      <c r="URY72" s="77"/>
      <c r="URZ72" s="77"/>
      <c r="USA72" s="77"/>
      <c r="USB72" s="77"/>
      <c r="USC72" s="77"/>
      <c r="USD72" s="77"/>
      <c r="USE72" s="77"/>
      <c r="USF72" s="77"/>
      <c r="USG72" s="77"/>
      <c r="USH72" s="77"/>
      <c r="USI72" s="77"/>
      <c r="USJ72" s="77"/>
      <c r="USK72" s="77"/>
      <c r="USL72" s="77"/>
      <c r="USM72" s="77"/>
      <c r="USN72" s="77"/>
      <c r="USO72" s="77"/>
      <c r="USP72" s="77"/>
      <c r="USQ72" s="77"/>
      <c r="USR72" s="77"/>
      <c r="USS72" s="77"/>
      <c r="UST72" s="77"/>
      <c r="USU72" s="77"/>
      <c r="USV72" s="77"/>
      <c r="USW72" s="77"/>
      <c r="USX72" s="77"/>
      <c r="USY72" s="77"/>
      <c r="USZ72" s="77"/>
      <c r="UTA72" s="77"/>
      <c r="UTB72" s="77"/>
      <c r="UTC72" s="77"/>
      <c r="UTD72" s="77"/>
      <c r="UTE72" s="77"/>
      <c r="UTF72" s="77"/>
      <c r="UTG72" s="77"/>
      <c r="UTH72" s="77"/>
      <c r="UTI72" s="77"/>
      <c r="UTJ72" s="77"/>
      <c r="UTK72" s="77"/>
      <c r="UTL72" s="77"/>
      <c r="UTM72" s="77"/>
      <c r="UTN72" s="77"/>
      <c r="UTO72" s="77"/>
      <c r="UTP72" s="77"/>
      <c r="UTQ72" s="77"/>
      <c r="UTR72" s="77"/>
      <c r="UTS72" s="77"/>
      <c r="UTT72" s="77"/>
      <c r="UTU72" s="77"/>
      <c r="UTV72" s="77"/>
      <c r="UTW72" s="77"/>
      <c r="UTX72" s="77"/>
      <c r="UTY72" s="77"/>
      <c r="UTZ72" s="77"/>
      <c r="UUA72" s="77"/>
      <c r="UUB72" s="77"/>
      <c r="UUC72" s="77"/>
      <c r="UUD72" s="77"/>
      <c r="UUE72" s="77"/>
      <c r="UUF72" s="77"/>
      <c r="UUG72" s="77"/>
      <c r="UUH72" s="77"/>
      <c r="UUI72" s="77"/>
      <c r="UUJ72" s="77"/>
      <c r="UUK72" s="77"/>
      <c r="UUL72" s="77"/>
      <c r="UUM72" s="77"/>
      <c r="UUN72" s="77"/>
      <c r="UUO72" s="77"/>
      <c r="UUP72" s="77"/>
      <c r="UUQ72" s="77"/>
      <c r="UUR72" s="77"/>
      <c r="UUS72" s="77"/>
      <c r="UUT72" s="77"/>
      <c r="UUU72" s="77"/>
      <c r="UUV72" s="77"/>
      <c r="UUW72" s="77"/>
      <c r="UUX72" s="77"/>
      <c r="UUY72" s="77"/>
      <c r="UUZ72" s="77"/>
      <c r="UVA72" s="77"/>
      <c r="UVB72" s="77"/>
      <c r="UVC72" s="77"/>
      <c r="UVD72" s="77"/>
      <c r="UVE72" s="77"/>
      <c r="UVF72" s="77"/>
      <c r="UVG72" s="77"/>
      <c r="UVH72" s="77"/>
      <c r="UVI72" s="77"/>
      <c r="UVJ72" s="77"/>
      <c r="UVK72" s="77"/>
      <c r="UVL72" s="77"/>
      <c r="UVM72" s="77"/>
      <c r="UVN72" s="77"/>
      <c r="UVO72" s="77"/>
      <c r="UVP72" s="77"/>
      <c r="UVQ72" s="77"/>
      <c r="UVR72" s="77"/>
      <c r="UVS72" s="77"/>
      <c r="UVT72" s="77"/>
      <c r="UVU72" s="77"/>
      <c r="UVV72" s="77"/>
      <c r="UVW72" s="77"/>
      <c r="UVX72" s="77"/>
      <c r="UVY72" s="77"/>
      <c r="UVZ72" s="77"/>
      <c r="UWA72" s="77"/>
      <c r="UWB72" s="77"/>
      <c r="UWC72" s="77"/>
      <c r="UWD72" s="77"/>
      <c r="UWE72" s="77"/>
      <c r="UWF72" s="77"/>
      <c r="UWG72" s="77"/>
      <c r="UWH72" s="77"/>
      <c r="UWI72" s="77"/>
      <c r="UWJ72" s="77"/>
      <c r="UWK72" s="77"/>
      <c r="UWL72" s="77"/>
      <c r="UWM72" s="77"/>
      <c r="UWN72" s="77"/>
      <c r="UWO72" s="77"/>
      <c r="UWP72" s="77"/>
      <c r="UWQ72" s="77"/>
      <c r="UWR72" s="77"/>
      <c r="UWS72" s="77"/>
      <c r="UWT72" s="77"/>
      <c r="UWU72" s="77"/>
      <c r="UWV72" s="77"/>
      <c r="UWW72" s="77"/>
      <c r="UWX72" s="77"/>
      <c r="UWY72" s="77"/>
      <c r="UWZ72" s="77"/>
      <c r="UXA72" s="77"/>
      <c r="UXB72" s="77"/>
      <c r="UXC72" s="77"/>
      <c r="UXD72" s="77"/>
      <c r="UXE72" s="77"/>
      <c r="UXF72" s="77"/>
      <c r="UXG72" s="77"/>
      <c r="UXH72" s="77"/>
      <c r="UXI72" s="77"/>
      <c r="UXJ72" s="77"/>
      <c r="UXK72" s="77"/>
      <c r="UXL72" s="77"/>
      <c r="UXM72" s="77"/>
      <c r="UXN72" s="77"/>
      <c r="UXO72" s="77"/>
      <c r="UXP72" s="77"/>
      <c r="UXQ72" s="77"/>
      <c r="UXR72" s="77"/>
      <c r="UXS72" s="77"/>
      <c r="UXT72" s="77"/>
      <c r="UXU72" s="77"/>
      <c r="UXV72" s="77"/>
      <c r="UXW72" s="77"/>
      <c r="UXX72" s="77"/>
      <c r="UXY72" s="77"/>
      <c r="UXZ72" s="77"/>
      <c r="UYA72" s="77"/>
      <c r="UYB72" s="77"/>
      <c r="UYC72" s="77"/>
      <c r="UYD72" s="77"/>
      <c r="UYE72" s="77"/>
      <c r="UYF72" s="77"/>
      <c r="UYG72" s="77"/>
      <c r="UYH72" s="77"/>
      <c r="UYI72" s="77"/>
      <c r="UYJ72" s="77"/>
      <c r="UYK72" s="77"/>
      <c r="UYL72" s="77"/>
      <c r="UYM72" s="77"/>
      <c r="UYN72" s="77"/>
      <c r="UYO72" s="77"/>
      <c r="UYP72" s="77"/>
      <c r="UYQ72" s="77"/>
      <c r="UYR72" s="77"/>
      <c r="UYS72" s="77"/>
      <c r="UYT72" s="77"/>
      <c r="UYU72" s="77"/>
      <c r="UYV72" s="77"/>
      <c r="UYW72" s="77"/>
      <c r="UYX72" s="77"/>
      <c r="UYY72" s="77"/>
      <c r="UYZ72" s="77"/>
      <c r="UZA72" s="77"/>
      <c r="UZB72" s="77"/>
      <c r="UZC72" s="77"/>
      <c r="UZD72" s="77"/>
      <c r="UZE72" s="77"/>
      <c r="UZF72" s="77"/>
      <c r="UZG72" s="77"/>
      <c r="UZH72" s="77"/>
      <c r="UZI72" s="77"/>
      <c r="UZJ72" s="77"/>
      <c r="UZK72" s="77"/>
      <c r="UZL72" s="77"/>
      <c r="UZM72" s="77"/>
      <c r="UZN72" s="77"/>
      <c r="UZO72" s="77"/>
      <c r="UZP72" s="77"/>
      <c r="UZQ72" s="77"/>
      <c r="UZR72" s="77"/>
      <c r="UZS72" s="77"/>
      <c r="UZT72" s="77"/>
      <c r="UZU72" s="77"/>
      <c r="UZV72" s="77"/>
      <c r="UZW72" s="77"/>
      <c r="UZX72" s="77"/>
      <c r="UZY72" s="77"/>
      <c r="UZZ72" s="77"/>
      <c r="VAA72" s="77"/>
      <c r="VAB72" s="77"/>
      <c r="VAC72" s="77"/>
      <c r="VAD72" s="77"/>
      <c r="VAE72" s="77"/>
      <c r="VAF72" s="77"/>
      <c r="VAG72" s="77"/>
      <c r="VAH72" s="77"/>
      <c r="VAI72" s="77"/>
      <c r="VAJ72" s="77"/>
      <c r="VAK72" s="77"/>
      <c r="VAL72" s="77"/>
      <c r="VAM72" s="77"/>
      <c r="VAN72" s="77"/>
      <c r="VAO72" s="77"/>
      <c r="VAP72" s="77"/>
      <c r="VAQ72" s="77"/>
      <c r="VAR72" s="77"/>
      <c r="VAS72" s="77"/>
      <c r="VAT72" s="77"/>
      <c r="VAU72" s="77"/>
      <c r="VAV72" s="77"/>
      <c r="VAW72" s="77"/>
      <c r="VAX72" s="77"/>
      <c r="VAY72" s="77"/>
      <c r="VAZ72" s="77"/>
      <c r="VBA72" s="77"/>
      <c r="VBB72" s="77"/>
      <c r="VBC72" s="77"/>
      <c r="VBD72" s="77"/>
      <c r="VBE72" s="77"/>
      <c r="VBF72" s="77"/>
      <c r="VBG72" s="77"/>
      <c r="VBH72" s="77"/>
      <c r="VBI72" s="77"/>
      <c r="VBJ72" s="77"/>
      <c r="VBK72" s="77"/>
      <c r="VBL72" s="77"/>
      <c r="VBM72" s="77"/>
      <c r="VBN72" s="77"/>
      <c r="VBO72" s="77"/>
      <c r="VBP72" s="77"/>
      <c r="VBQ72" s="77"/>
      <c r="VBR72" s="77"/>
      <c r="VBS72" s="77"/>
      <c r="VBT72" s="77"/>
      <c r="VBU72" s="77"/>
      <c r="VBV72" s="77"/>
      <c r="VBW72" s="77"/>
      <c r="VBX72" s="77"/>
      <c r="VBY72" s="77"/>
      <c r="VBZ72" s="77"/>
      <c r="VCA72" s="77"/>
      <c r="VCB72" s="77"/>
      <c r="VCC72" s="77"/>
      <c r="VCD72" s="77"/>
      <c r="VCE72" s="77"/>
      <c r="VCF72" s="77"/>
      <c r="VCG72" s="77"/>
      <c r="VCH72" s="77"/>
      <c r="VCI72" s="77"/>
      <c r="VCJ72" s="77"/>
      <c r="VCK72" s="77"/>
      <c r="VCL72" s="77"/>
      <c r="VCM72" s="77"/>
      <c r="VCN72" s="77"/>
      <c r="VCO72" s="77"/>
      <c r="VCP72" s="77"/>
      <c r="VCQ72" s="77"/>
      <c r="VCR72" s="77"/>
      <c r="VCS72" s="77"/>
      <c r="VCT72" s="77"/>
      <c r="VCU72" s="77"/>
      <c r="VCV72" s="77"/>
      <c r="VCW72" s="77"/>
      <c r="VCX72" s="77"/>
      <c r="VCY72" s="77"/>
      <c r="VCZ72" s="77"/>
      <c r="VDA72" s="77"/>
      <c r="VDB72" s="77"/>
      <c r="VDC72" s="77"/>
      <c r="VDD72" s="77"/>
      <c r="VDE72" s="77"/>
      <c r="VDF72" s="77"/>
      <c r="VDG72" s="77"/>
      <c r="VDH72" s="77"/>
      <c r="VDI72" s="77"/>
      <c r="VDJ72" s="77"/>
      <c r="VDK72" s="77"/>
      <c r="VDL72" s="77"/>
      <c r="VDM72" s="77"/>
      <c r="VDN72" s="77"/>
      <c r="VDO72" s="77"/>
      <c r="VDP72" s="77"/>
      <c r="VDQ72" s="77"/>
      <c r="VDR72" s="77"/>
      <c r="VDS72" s="77"/>
      <c r="VDT72" s="77"/>
      <c r="VDU72" s="77"/>
      <c r="VDV72" s="77"/>
      <c r="VDW72" s="77"/>
      <c r="VDX72" s="77"/>
      <c r="VDY72" s="77"/>
      <c r="VDZ72" s="77"/>
      <c r="VEA72" s="77"/>
      <c r="VEB72" s="77"/>
      <c r="VEC72" s="77"/>
      <c r="VED72" s="77"/>
      <c r="VEE72" s="77"/>
      <c r="VEF72" s="77"/>
      <c r="VEG72" s="77"/>
      <c r="VEH72" s="77"/>
      <c r="VEI72" s="77"/>
      <c r="VEJ72" s="77"/>
      <c r="VEK72" s="77"/>
      <c r="VEL72" s="77"/>
      <c r="VEM72" s="77"/>
      <c r="VEN72" s="77"/>
      <c r="VEO72" s="77"/>
      <c r="VEP72" s="77"/>
      <c r="VEQ72" s="77"/>
      <c r="VER72" s="77"/>
      <c r="VES72" s="77"/>
      <c r="VET72" s="77"/>
      <c r="VEU72" s="77"/>
      <c r="VEV72" s="77"/>
      <c r="VEW72" s="77"/>
      <c r="VEX72" s="77"/>
      <c r="VEY72" s="77"/>
      <c r="VEZ72" s="77"/>
      <c r="VFA72" s="77"/>
      <c r="VFB72" s="77"/>
      <c r="VFC72" s="77"/>
      <c r="VFD72" s="77"/>
      <c r="VFE72" s="77"/>
      <c r="VFF72" s="77"/>
      <c r="VFG72" s="77"/>
      <c r="VFH72" s="77"/>
      <c r="VFI72" s="77"/>
      <c r="VFJ72" s="77"/>
      <c r="VFK72" s="77"/>
      <c r="VFL72" s="77"/>
      <c r="VFM72" s="77"/>
      <c r="VFN72" s="77"/>
      <c r="VFO72" s="77"/>
      <c r="VFP72" s="77"/>
      <c r="VFQ72" s="77"/>
      <c r="VFR72" s="77"/>
      <c r="VFS72" s="77"/>
      <c r="VFT72" s="77"/>
      <c r="VFU72" s="77"/>
      <c r="VFV72" s="77"/>
      <c r="VFW72" s="77"/>
      <c r="VFX72" s="77"/>
      <c r="VFY72" s="77"/>
      <c r="VFZ72" s="77"/>
      <c r="VGA72" s="77"/>
      <c r="VGB72" s="77"/>
      <c r="VGC72" s="77"/>
      <c r="VGD72" s="77"/>
      <c r="VGE72" s="77"/>
      <c r="VGF72" s="77"/>
      <c r="VGG72" s="77"/>
      <c r="VGH72" s="77"/>
      <c r="VGI72" s="77"/>
      <c r="VGJ72" s="77"/>
      <c r="VGK72" s="77"/>
      <c r="VGL72" s="77"/>
      <c r="VGM72" s="77"/>
      <c r="VGN72" s="77"/>
      <c r="VGO72" s="77"/>
      <c r="VGP72" s="77"/>
      <c r="VGQ72" s="77"/>
      <c r="VGR72" s="77"/>
      <c r="VGS72" s="77"/>
      <c r="VGT72" s="77"/>
      <c r="VGU72" s="77"/>
      <c r="VGV72" s="77"/>
      <c r="VGW72" s="77"/>
      <c r="VGX72" s="77"/>
      <c r="VGY72" s="77"/>
      <c r="VGZ72" s="77"/>
      <c r="VHA72" s="77"/>
      <c r="VHB72" s="77"/>
      <c r="VHC72" s="77"/>
      <c r="VHD72" s="77"/>
      <c r="VHE72" s="77"/>
      <c r="VHF72" s="77"/>
      <c r="VHG72" s="77"/>
      <c r="VHH72" s="77"/>
      <c r="VHI72" s="77"/>
      <c r="VHJ72" s="77"/>
      <c r="VHK72" s="77"/>
      <c r="VHL72" s="77"/>
      <c r="VHM72" s="77"/>
      <c r="VHN72" s="77"/>
      <c r="VHO72" s="77"/>
      <c r="VHP72" s="77"/>
      <c r="VHQ72" s="77"/>
      <c r="VHR72" s="77"/>
      <c r="VHS72" s="77"/>
      <c r="VHT72" s="77"/>
      <c r="VHU72" s="77"/>
      <c r="VHV72" s="77"/>
      <c r="VHW72" s="77"/>
      <c r="VHX72" s="77"/>
      <c r="VHY72" s="77"/>
      <c r="VHZ72" s="77"/>
      <c r="VIA72" s="77"/>
      <c r="VIB72" s="77"/>
      <c r="VIC72" s="77"/>
      <c r="VID72" s="77"/>
      <c r="VIE72" s="77"/>
      <c r="VIF72" s="77"/>
      <c r="VIG72" s="77"/>
      <c r="VIH72" s="77"/>
      <c r="VII72" s="77"/>
      <c r="VIJ72" s="77"/>
      <c r="VIK72" s="77"/>
      <c r="VIL72" s="77"/>
      <c r="VIM72" s="77"/>
      <c r="VIN72" s="77"/>
      <c r="VIO72" s="77"/>
      <c r="VIP72" s="77"/>
      <c r="VIQ72" s="77"/>
      <c r="VIR72" s="77"/>
      <c r="VIS72" s="77"/>
      <c r="VIT72" s="77"/>
      <c r="VIU72" s="77"/>
      <c r="VIV72" s="77"/>
      <c r="VIW72" s="77"/>
      <c r="VIX72" s="77"/>
      <c r="VIY72" s="77"/>
      <c r="VIZ72" s="77"/>
      <c r="VJA72" s="77"/>
      <c r="VJB72" s="77"/>
      <c r="VJC72" s="77"/>
      <c r="VJD72" s="77"/>
      <c r="VJE72" s="77"/>
      <c r="VJF72" s="77"/>
      <c r="VJG72" s="77"/>
      <c r="VJH72" s="77"/>
      <c r="VJI72" s="77"/>
      <c r="VJJ72" s="77"/>
      <c r="VJK72" s="77"/>
      <c r="VJL72" s="77"/>
      <c r="VJM72" s="77"/>
      <c r="VJN72" s="77"/>
      <c r="VJO72" s="77"/>
      <c r="VJP72" s="77"/>
      <c r="VJQ72" s="77"/>
      <c r="VJR72" s="77"/>
      <c r="VJS72" s="77"/>
      <c r="VJT72" s="77"/>
      <c r="VJU72" s="77"/>
      <c r="VJV72" s="77"/>
      <c r="VJW72" s="77"/>
      <c r="VJX72" s="77"/>
      <c r="VJY72" s="77"/>
      <c r="VJZ72" s="77"/>
      <c r="VKA72" s="77"/>
      <c r="VKB72" s="77"/>
      <c r="VKC72" s="77"/>
      <c r="VKD72" s="77"/>
      <c r="VKE72" s="77"/>
      <c r="VKF72" s="77"/>
      <c r="VKG72" s="77"/>
      <c r="VKH72" s="77"/>
      <c r="VKI72" s="77"/>
      <c r="VKJ72" s="77"/>
      <c r="VKK72" s="77"/>
      <c r="VKL72" s="77"/>
      <c r="VKM72" s="77"/>
      <c r="VKN72" s="77"/>
      <c r="VKO72" s="77"/>
      <c r="VKP72" s="77"/>
      <c r="VKQ72" s="77"/>
      <c r="VKR72" s="77"/>
      <c r="VKS72" s="77"/>
      <c r="VKT72" s="77"/>
      <c r="VKU72" s="77"/>
      <c r="VKV72" s="77"/>
      <c r="VKW72" s="77"/>
      <c r="VKX72" s="77"/>
      <c r="VKY72" s="77"/>
      <c r="VKZ72" s="77"/>
      <c r="VLA72" s="77"/>
      <c r="VLB72" s="77"/>
      <c r="VLC72" s="77"/>
      <c r="VLD72" s="77"/>
      <c r="VLE72" s="77"/>
      <c r="VLF72" s="77"/>
      <c r="VLG72" s="77"/>
      <c r="VLH72" s="77"/>
      <c r="VLI72" s="77"/>
      <c r="VLJ72" s="77"/>
      <c r="VLK72" s="77"/>
      <c r="VLL72" s="77"/>
      <c r="VLM72" s="77"/>
      <c r="VLN72" s="77"/>
      <c r="VLO72" s="77"/>
      <c r="VLP72" s="77"/>
      <c r="VLQ72" s="77"/>
      <c r="VLR72" s="77"/>
      <c r="VLS72" s="77"/>
      <c r="VLT72" s="77"/>
      <c r="VLU72" s="77"/>
      <c r="VLV72" s="77"/>
      <c r="VLW72" s="77"/>
      <c r="VLX72" s="77"/>
      <c r="VLY72" s="77"/>
      <c r="VLZ72" s="77"/>
      <c r="VMA72" s="77"/>
      <c r="VMB72" s="77"/>
      <c r="VMC72" s="77"/>
      <c r="VMD72" s="77"/>
      <c r="VME72" s="77"/>
      <c r="VMF72" s="77"/>
      <c r="VMG72" s="77"/>
      <c r="VMH72" s="77"/>
      <c r="VMI72" s="77"/>
      <c r="VMJ72" s="77"/>
      <c r="VMK72" s="77"/>
      <c r="VML72" s="77"/>
      <c r="VMM72" s="77"/>
      <c r="VMN72" s="77"/>
      <c r="VMO72" s="77"/>
      <c r="VMP72" s="77"/>
      <c r="VMQ72" s="77"/>
      <c r="VMR72" s="77"/>
      <c r="VMS72" s="77"/>
      <c r="VMT72" s="77"/>
      <c r="VMU72" s="77"/>
      <c r="VMV72" s="77"/>
      <c r="VMW72" s="77"/>
      <c r="VMX72" s="77"/>
      <c r="VMY72" s="77"/>
      <c r="VMZ72" s="77"/>
      <c r="VNA72" s="77"/>
      <c r="VNB72" s="77"/>
      <c r="VNC72" s="77"/>
      <c r="VND72" s="77"/>
      <c r="VNE72" s="77"/>
      <c r="VNF72" s="77"/>
      <c r="VNG72" s="77"/>
      <c r="VNH72" s="77"/>
      <c r="VNI72" s="77"/>
      <c r="VNJ72" s="77"/>
      <c r="VNK72" s="77"/>
      <c r="VNL72" s="77"/>
      <c r="VNM72" s="77"/>
      <c r="VNN72" s="77"/>
      <c r="VNO72" s="77"/>
      <c r="VNP72" s="77"/>
      <c r="VNQ72" s="77"/>
      <c r="VNR72" s="77"/>
      <c r="VNS72" s="77"/>
      <c r="VNT72" s="77"/>
      <c r="VNU72" s="77"/>
      <c r="VNV72" s="77"/>
      <c r="VNW72" s="77"/>
      <c r="VNX72" s="77"/>
      <c r="VNY72" s="77"/>
      <c r="VNZ72" s="77"/>
      <c r="VOA72" s="77"/>
      <c r="VOB72" s="77"/>
      <c r="VOC72" s="77"/>
      <c r="VOD72" s="77"/>
      <c r="VOE72" s="77"/>
      <c r="VOF72" s="77"/>
      <c r="VOG72" s="77"/>
      <c r="VOH72" s="77"/>
      <c r="VOI72" s="77"/>
      <c r="VOJ72" s="77"/>
      <c r="VOK72" s="77"/>
      <c r="VOL72" s="77"/>
      <c r="VOM72" s="77"/>
      <c r="VON72" s="77"/>
      <c r="VOO72" s="77"/>
      <c r="VOP72" s="77"/>
      <c r="VOQ72" s="77"/>
      <c r="VOR72" s="77"/>
      <c r="VOS72" s="77"/>
      <c r="VOT72" s="77"/>
      <c r="VOU72" s="77"/>
      <c r="VOV72" s="77"/>
      <c r="VOW72" s="77"/>
      <c r="VOX72" s="77"/>
      <c r="VOY72" s="77"/>
      <c r="VOZ72" s="77"/>
      <c r="VPA72" s="77"/>
      <c r="VPB72" s="77"/>
      <c r="VPC72" s="77"/>
      <c r="VPD72" s="77"/>
      <c r="VPE72" s="77"/>
      <c r="VPF72" s="77"/>
      <c r="VPG72" s="77"/>
      <c r="VPH72" s="77"/>
      <c r="VPI72" s="77"/>
      <c r="VPJ72" s="77"/>
      <c r="VPK72" s="77"/>
      <c r="VPL72" s="77"/>
      <c r="VPM72" s="77"/>
      <c r="VPN72" s="77"/>
      <c r="VPO72" s="77"/>
      <c r="VPP72" s="77"/>
      <c r="VPQ72" s="77"/>
      <c r="VPR72" s="77"/>
      <c r="VPS72" s="77"/>
      <c r="VPT72" s="77"/>
      <c r="VPU72" s="77"/>
      <c r="VPV72" s="77"/>
      <c r="VPW72" s="77"/>
      <c r="VPX72" s="77"/>
      <c r="VPY72" s="77"/>
      <c r="VPZ72" s="77"/>
      <c r="VQA72" s="77"/>
      <c r="VQB72" s="77"/>
      <c r="VQC72" s="77"/>
      <c r="VQD72" s="77"/>
      <c r="VQE72" s="77"/>
      <c r="VQF72" s="77"/>
      <c r="VQG72" s="77"/>
      <c r="VQH72" s="77"/>
      <c r="VQI72" s="77"/>
      <c r="VQJ72" s="77"/>
      <c r="VQK72" s="77"/>
      <c r="VQL72" s="77"/>
      <c r="VQM72" s="77"/>
      <c r="VQN72" s="77"/>
      <c r="VQO72" s="77"/>
      <c r="VQP72" s="77"/>
      <c r="VQQ72" s="77"/>
      <c r="VQR72" s="77"/>
      <c r="VQS72" s="77"/>
      <c r="VQT72" s="77"/>
      <c r="VQU72" s="77"/>
      <c r="VQV72" s="77"/>
      <c r="VQW72" s="77"/>
      <c r="VQX72" s="77"/>
      <c r="VQY72" s="77"/>
      <c r="VQZ72" s="77"/>
      <c r="VRA72" s="77"/>
      <c r="VRB72" s="77"/>
      <c r="VRC72" s="77"/>
      <c r="VRD72" s="77"/>
      <c r="VRE72" s="77"/>
      <c r="VRF72" s="77"/>
      <c r="VRG72" s="77"/>
      <c r="VRH72" s="77"/>
      <c r="VRI72" s="77"/>
      <c r="VRJ72" s="77"/>
      <c r="VRK72" s="77"/>
      <c r="VRL72" s="77"/>
      <c r="VRM72" s="77"/>
      <c r="VRN72" s="77"/>
      <c r="VRO72" s="77"/>
      <c r="VRP72" s="77"/>
      <c r="VRQ72" s="77"/>
      <c r="VRR72" s="77"/>
      <c r="VRS72" s="77"/>
      <c r="VRT72" s="77"/>
      <c r="VRU72" s="77"/>
      <c r="VRV72" s="77"/>
      <c r="VRW72" s="77"/>
      <c r="VRX72" s="77"/>
      <c r="VRY72" s="77"/>
      <c r="VRZ72" s="77"/>
      <c r="VSA72" s="77"/>
      <c r="VSB72" s="77"/>
      <c r="VSC72" s="77"/>
      <c r="VSD72" s="77"/>
      <c r="VSE72" s="77"/>
      <c r="VSF72" s="77"/>
      <c r="VSG72" s="77"/>
      <c r="VSH72" s="77"/>
      <c r="VSI72" s="77"/>
      <c r="VSJ72" s="77"/>
      <c r="VSK72" s="77"/>
      <c r="VSL72" s="77"/>
      <c r="VSM72" s="77"/>
      <c r="VSN72" s="77"/>
      <c r="VSO72" s="77"/>
      <c r="VSP72" s="77"/>
      <c r="VSQ72" s="77"/>
      <c r="VSR72" s="77"/>
      <c r="VSS72" s="77"/>
      <c r="VST72" s="77"/>
      <c r="VSU72" s="77"/>
      <c r="VSV72" s="77"/>
      <c r="VSW72" s="77"/>
      <c r="VSX72" s="77"/>
      <c r="VSY72" s="77"/>
      <c r="VSZ72" s="77"/>
      <c r="VTA72" s="77"/>
      <c r="VTB72" s="77"/>
      <c r="VTC72" s="77"/>
      <c r="VTD72" s="77"/>
      <c r="VTE72" s="77"/>
      <c r="VTF72" s="77"/>
      <c r="VTG72" s="77"/>
      <c r="VTH72" s="77"/>
      <c r="VTI72" s="77"/>
      <c r="VTJ72" s="77"/>
      <c r="VTK72" s="77"/>
      <c r="VTL72" s="77"/>
      <c r="VTM72" s="77"/>
      <c r="VTN72" s="77"/>
      <c r="VTO72" s="77"/>
      <c r="VTP72" s="77"/>
      <c r="VTQ72" s="77"/>
      <c r="VTR72" s="77"/>
      <c r="VTS72" s="77"/>
      <c r="VTT72" s="77"/>
      <c r="VTU72" s="77"/>
      <c r="VTV72" s="77"/>
      <c r="VTW72" s="77"/>
      <c r="VTX72" s="77"/>
      <c r="VTY72" s="77"/>
      <c r="VTZ72" s="77"/>
      <c r="VUA72" s="77"/>
      <c r="VUB72" s="77"/>
      <c r="VUC72" s="77"/>
      <c r="VUD72" s="77"/>
      <c r="VUE72" s="77"/>
      <c r="VUF72" s="77"/>
      <c r="VUG72" s="77"/>
      <c r="VUH72" s="77"/>
      <c r="VUI72" s="77"/>
      <c r="VUJ72" s="77"/>
      <c r="VUK72" s="77"/>
      <c r="VUL72" s="77"/>
      <c r="VUM72" s="77"/>
      <c r="VUN72" s="77"/>
      <c r="VUO72" s="77"/>
      <c r="VUP72" s="77"/>
      <c r="VUQ72" s="77"/>
      <c r="VUR72" s="77"/>
      <c r="VUS72" s="77"/>
      <c r="VUT72" s="77"/>
      <c r="VUU72" s="77"/>
      <c r="VUV72" s="77"/>
      <c r="VUW72" s="77"/>
      <c r="VUX72" s="77"/>
      <c r="VUY72" s="77"/>
      <c r="VUZ72" s="77"/>
      <c r="VVA72" s="77"/>
      <c r="VVB72" s="77"/>
      <c r="VVC72" s="77"/>
      <c r="VVD72" s="77"/>
      <c r="VVE72" s="77"/>
      <c r="VVF72" s="77"/>
      <c r="VVG72" s="77"/>
      <c r="VVH72" s="77"/>
      <c r="VVI72" s="77"/>
      <c r="VVJ72" s="77"/>
      <c r="VVK72" s="77"/>
      <c r="VVL72" s="77"/>
      <c r="VVM72" s="77"/>
      <c r="VVN72" s="77"/>
      <c r="VVO72" s="77"/>
      <c r="VVP72" s="77"/>
      <c r="VVQ72" s="77"/>
      <c r="VVR72" s="77"/>
      <c r="VVS72" s="77"/>
      <c r="VVT72" s="77"/>
      <c r="VVU72" s="77"/>
      <c r="VVV72" s="77"/>
      <c r="VVW72" s="77"/>
      <c r="VVX72" s="77"/>
      <c r="VVY72" s="77"/>
      <c r="VVZ72" s="77"/>
      <c r="VWA72" s="77"/>
      <c r="VWB72" s="77"/>
      <c r="VWC72" s="77"/>
      <c r="VWD72" s="77"/>
      <c r="VWE72" s="77"/>
      <c r="VWF72" s="77"/>
      <c r="VWG72" s="77"/>
      <c r="VWH72" s="77"/>
      <c r="VWI72" s="77"/>
      <c r="VWJ72" s="77"/>
      <c r="VWK72" s="77"/>
      <c r="VWL72" s="77"/>
      <c r="VWM72" s="77"/>
      <c r="VWN72" s="77"/>
      <c r="VWO72" s="77"/>
      <c r="VWP72" s="77"/>
      <c r="VWQ72" s="77"/>
      <c r="VWR72" s="77"/>
      <c r="VWS72" s="77"/>
      <c r="VWT72" s="77"/>
      <c r="VWU72" s="77"/>
      <c r="VWV72" s="77"/>
      <c r="VWW72" s="77"/>
      <c r="VWX72" s="77"/>
      <c r="VWY72" s="77"/>
      <c r="VWZ72" s="77"/>
      <c r="VXA72" s="77"/>
      <c r="VXB72" s="77"/>
      <c r="VXC72" s="77"/>
      <c r="VXD72" s="77"/>
      <c r="VXE72" s="77"/>
      <c r="VXF72" s="77"/>
      <c r="VXG72" s="77"/>
      <c r="VXH72" s="77"/>
      <c r="VXI72" s="77"/>
      <c r="VXJ72" s="77"/>
      <c r="VXK72" s="77"/>
      <c r="VXL72" s="77"/>
      <c r="VXM72" s="77"/>
      <c r="VXN72" s="77"/>
      <c r="VXO72" s="77"/>
      <c r="VXP72" s="77"/>
      <c r="VXQ72" s="77"/>
      <c r="VXR72" s="77"/>
      <c r="VXS72" s="77"/>
      <c r="VXT72" s="77"/>
      <c r="VXU72" s="77"/>
      <c r="VXV72" s="77"/>
      <c r="VXW72" s="77"/>
      <c r="VXX72" s="77"/>
      <c r="VXY72" s="77"/>
      <c r="VXZ72" s="77"/>
      <c r="VYA72" s="77"/>
      <c r="VYB72" s="77"/>
      <c r="VYC72" s="77"/>
      <c r="VYD72" s="77"/>
      <c r="VYE72" s="77"/>
      <c r="VYF72" s="77"/>
      <c r="VYG72" s="77"/>
      <c r="VYH72" s="77"/>
      <c r="VYI72" s="77"/>
      <c r="VYJ72" s="77"/>
      <c r="VYK72" s="77"/>
      <c r="VYL72" s="77"/>
      <c r="VYM72" s="77"/>
      <c r="VYN72" s="77"/>
      <c r="VYO72" s="77"/>
      <c r="VYP72" s="77"/>
      <c r="VYQ72" s="77"/>
      <c r="VYR72" s="77"/>
      <c r="VYS72" s="77"/>
      <c r="VYT72" s="77"/>
      <c r="VYU72" s="77"/>
      <c r="VYV72" s="77"/>
      <c r="VYW72" s="77"/>
      <c r="VYX72" s="77"/>
      <c r="VYY72" s="77"/>
      <c r="VYZ72" s="77"/>
      <c r="VZA72" s="77"/>
      <c r="VZB72" s="77"/>
      <c r="VZC72" s="77"/>
      <c r="VZD72" s="77"/>
      <c r="VZE72" s="77"/>
      <c r="VZF72" s="77"/>
      <c r="VZG72" s="77"/>
      <c r="VZH72" s="77"/>
      <c r="VZI72" s="77"/>
      <c r="VZJ72" s="77"/>
      <c r="VZK72" s="77"/>
      <c r="VZL72" s="77"/>
      <c r="VZM72" s="77"/>
      <c r="VZN72" s="77"/>
      <c r="VZO72" s="77"/>
      <c r="VZP72" s="77"/>
      <c r="VZQ72" s="77"/>
      <c r="VZR72" s="77"/>
      <c r="VZS72" s="77"/>
      <c r="VZT72" s="77"/>
      <c r="VZU72" s="77"/>
      <c r="VZV72" s="77"/>
      <c r="VZW72" s="77"/>
      <c r="VZX72" s="77"/>
      <c r="VZY72" s="77"/>
      <c r="VZZ72" s="77"/>
      <c r="WAA72" s="77"/>
      <c r="WAB72" s="77"/>
      <c r="WAC72" s="77"/>
      <c r="WAD72" s="77"/>
      <c r="WAE72" s="77"/>
      <c r="WAF72" s="77"/>
      <c r="WAG72" s="77"/>
      <c r="WAH72" s="77"/>
      <c r="WAI72" s="77"/>
      <c r="WAJ72" s="77"/>
      <c r="WAK72" s="77"/>
      <c r="WAL72" s="77"/>
      <c r="WAM72" s="77"/>
      <c r="WAN72" s="77"/>
      <c r="WAO72" s="77"/>
      <c r="WAP72" s="77"/>
      <c r="WAQ72" s="77"/>
      <c r="WAR72" s="77"/>
      <c r="WAS72" s="77"/>
      <c r="WAT72" s="77"/>
      <c r="WAU72" s="77"/>
      <c r="WAV72" s="77"/>
      <c r="WAW72" s="77"/>
      <c r="WAX72" s="77"/>
      <c r="WAY72" s="77"/>
      <c r="WAZ72" s="77"/>
      <c r="WBA72" s="77"/>
      <c r="WBB72" s="77"/>
      <c r="WBC72" s="77"/>
      <c r="WBD72" s="77"/>
      <c r="WBE72" s="77"/>
      <c r="WBF72" s="77"/>
      <c r="WBG72" s="77"/>
      <c r="WBH72" s="77"/>
      <c r="WBI72" s="77"/>
      <c r="WBJ72" s="77"/>
      <c r="WBK72" s="77"/>
      <c r="WBL72" s="77"/>
      <c r="WBM72" s="77"/>
      <c r="WBN72" s="77"/>
      <c r="WBO72" s="77"/>
      <c r="WBP72" s="77"/>
      <c r="WBQ72" s="77"/>
      <c r="WBR72" s="77"/>
      <c r="WBS72" s="77"/>
      <c r="WBT72" s="77"/>
      <c r="WBU72" s="77"/>
      <c r="WBV72" s="77"/>
      <c r="WBW72" s="77"/>
      <c r="WBX72" s="77"/>
      <c r="WBY72" s="77"/>
      <c r="WBZ72" s="77"/>
      <c r="WCA72" s="77"/>
      <c r="WCB72" s="77"/>
      <c r="WCC72" s="77"/>
      <c r="WCD72" s="77"/>
      <c r="WCE72" s="77"/>
      <c r="WCF72" s="77"/>
      <c r="WCG72" s="77"/>
      <c r="WCH72" s="77"/>
      <c r="WCI72" s="77"/>
      <c r="WCJ72" s="77"/>
      <c r="WCK72" s="77"/>
      <c r="WCL72" s="77"/>
      <c r="WCM72" s="77"/>
      <c r="WCN72" s="77"/>
      <c r="WCO72" s="77"/>
      <c r="WCP72" s="77"/>
      <c r="WCQ72" s="77"/>
      <c r="WCR72" s="77"/>
      <c r="WCS72" s="77"/>
      <c r="WCT72" s="77"/>
      <c r="WCU72" s="77"/>
      <c r="WCV72" s="77"/>
      <c r="WCW72" s="77"/>
      <c r="WCX72" s="77"/>
      <c r="WCY72" s="77"/>
      <c r="WCZ72" s="77"/>
      <c r="WDA72" s="77"/>
      <c r="WDB72" s="77"/>
      <c r="WDC72" s="77"/>
      <c r="WDD72" s="77"/>
      <c r="WDE72" s="77"/>
      <c r="WDF72" s="77"/>
      <c r="WDG72" s="77"/>
      <c r="WDH72" s="77"/>
      <c r="WDI72" s="77"/>
      <c r="WDJ72" s="77"/>
      <c r="WDK72" s="77"/>
      <c r="WDL72" s="77"/>
      <c r="WDM72" s="77"/>
      <c r="WDN72" s="77"/>
      <c r="WDO72" s="77"/>
      <c r="WDP72" s="77"/>
      <c r="WDQ72" s="77"/>
      <c r="WDR72" s="77"/>
      <c r="WDS72" s="77"/>
      <c r="WDT72" s="77"/>
      <c r="WDU72" s="77"/>
      <c r="WDV72" s="77"/>
      <c r="WDW72" s="77"/>
      <c r="WDX72" s="77"/>
      <c r="WDY72" s="77"/>
      <c r="WDZ72" s="77"/>
      <c r="WEA72" s="77"/>
      <c r="WEB72" s="77"/>
      <c r="WEC72" s="77"/>
      <c r="WED72" s="77"/>
      <c r="WEE72" s="77"/>
      <c r="WEF72" s="77"/>
      <c r="WEG72" s="77"/>
      <c r="WEH72" s="77"/>
      <c r="WEI72" s="77"/>
      <c r="WEJ72" s="77"/>
      <c r="WEK72" s="77"/>
      <c r="WEL72" s="77"/>
      <c r="WEM72" s="77"/>
      <c r="WEN72" s="77"/>
      <c r="WEO72" s="77"/>
      <c r="WEP72" s="77"/>
      <c r="WEQ72" s="77"/>
      <c r="WER72" s="77"/>
      <c r="WES72" s="77"/>
      <c r="WET72" s="77"/>
      <c r="WEU72" s="77"/>
      <c r="WEV72" s="77"/>
      <c r="WEW72" s="77"/>
      <c r="WEX72" s="77"/>
      <c r="WEY72" s="77"/>
      <c r="WEZ72" s="77"/>
      <c r="WFA72" s="77"/>
      <c r="WFB72" s="77"/>
      <c r="WFC72" s="77"/>
      <c r="WFD72" s="77"/>
      <c r="WFE72" s="77"/>
      <c r="WFF72" s="77"/>
      <c r="WFG72" s="77"/>
      <c r="WFH72" s="77"/>
      <c r="WFI72" s="77"/>
      <c r="WFJ72" s="77"/>
      <c r="WFK72" s="77"/>
      <c r="WFL72" s="77"/>
      <c r="WFM72" s="77"/>
      <c r="WFN72" s="77"/>
      <c r="WFO72" s="77"/>
      <c r="WFP72" s="77"/>
      <c r="WFQ72" s="77"/>
      <c r="WFR72" s="77"/>
      <c r="WFS72" s="77"/>
      <c r="WFT72" s="77"/>
      <c r="WFU72" s="77"/>
      <c r="WFV72" s="77"/>
      <c r="WFW72" s="77"/>
      <c r="WFX72" s="77"/>
      <c r="WFY72" s="77"/>
      <c r="WFZ72" s="77"/>
      <c r="WGA72" s="77"/>
      <c r="WGB72" s="77"/>
      <c r="WGC72" s="77"/>
      <c r="WGD72" s="77"/>
      <c r="WGE72" s="77"/>
      <c r="WGF72" s="77"/>
      <c r="WGG72" s="77"/>
      <c r="WGH72" s="77"/>
      <c r="WGI72" s="77"/>
      <c r="WGJ72" s="77"/>
      <c r="WGK72" s="77"/>
      <c r="WGL72" s="77"/>
      <c r="WGM72" s="77"/>
      <c r="WGN72" s="77"/>
      <c r="WGO72" s="77"/>
      <c r="WGP72" s="77"/>
      <c r="WGQ72" s="77"/>
      <c r="WGR72" s="77"/>
      <c r="WGS72" s="77"/>
      <c r="WGT72" s="77"/>
      <c r="WGU72" s="77"/>
      <c r="WGV72" s="77"/>
      <c r="WGW72" s="77"/>
      <c r="WGX72" s="77"/>
      <c r="WGY72" s="77"/>
      <c r="WGZ72" s="77"/>
      <c r="WHA72" s="77"/>
      <c r="WHB72" s="77"/>
      <c r="WHC72" s="77"/>
      <c r="WHD72" s="77"/>
      <c r="WHE72" s="77"/>
      <c r="WHF72" s="77"/>
      <c r="WHG72" s="77"/>
      <c r="WHH72" s="77"/>
      <c r="WHI72" s="77"/>
      <c r="WHJ72" s="77"/>
      <c r="WHK72" s="77"/>
      <c r="WHL72" s="77"/>
      <c r="WHM72" s="77"/>
      <c r="WHN72" s="77"/>
      <c r="WHO72" s="77"/>
      <c r="WHP72" s="77"/>
      <c r="WHQ72" s="77"/>
      <c r="WHR72" s="77"/>
      <c r="WHS72" s="77"/>
      <c r="WHT72" s="77"/>
      <c r="WHU72" s="77"/>
      <c r="WHV72" s="77"/>
      <c r="WHW72" s="77"/>
      <c r="WHX72" s="77"/>
      <c r="WHY72" s="77"/>
      <c r="WHZ72" s="77"/>
      <c r="WIA72" s="77"/>
      <c r="WIB72" s="77"/>
      <c r="WIC72" s="77"/>
      <c r="WID72" s="77"/>
      <c r="WIE72" s="77"/>
      <c r="WIF72" s="77"/>
      <c r="WIG72" s="77"/>
      <c r="WIH72" s="77"/>
      <c r="WII72" s="77"/>
      <c r="WIJ72" s="77"/>
      <c r="WIK72" s="77"/>
      <c r="WIL72" s="77"/>
      <c r="WIM72" s="77"/>
      <c r="WIN72" s="77"/>
      <c r="WIO72" s="77"/>
      <c r="WIP72" s="77"/>
      <c r="WIQ72" s="77"/>
      <c r="WIR72" s="77"/>
      <c r="WIS72" s="77"/>
      <c r="WIT72" s="77"/>
      <c r="WIU72" s="77"/>
      <c r="WIV72" s="77"/>
      <c r="WIW72" s="77"/>
      <c r="WIX72" s="77"/>
      <c r="WIY72" s="77"/>
      <c r="WIZ72" s="77"/>
      <c r="WJA72" s="77"/>
      <c r="WJB72" s="77"/>
      <c r="WJC72" s="77"/>
      <c r="WJD72" s="77"/>
      <c r="WJE72" s="77"/>
      <c r="WJF72" s="77"/>
      <c r="WJG72" s="77"/>
      <c r="WJH72" s="77"/>
      <c r="WJI72" s="77"/>
      <c r="WJJ72" s="77"/>
      <c r="WJK72" s="77"/>
      <c r="WJL72" s="77"/>
      <c r="WJM72" s="77"/>
      <c r="WJN72" s="77"/>
      <c r="WJO72" s="77"/>
      <c r="WJP72" s="77"/>
      <c r="WJQ72" s="77"/>
      <c r="WJR72" s="77"/>
      <c r="WJS72" s="77"/>
      <c r="WJT72" s="77"/>
      <c r="WJU72" s="77"/>
      <c r="WJV72" s="77"/>
      <c r="WJW72" s="77"/>
      <c r="WJX72" s="77"/>
      <c r="WJY72" s="77"/>
      <c r="WJZ72" s="77"/>
      <c r="WKA72" s="77"/>
      <c r="WKB72" s="77"/>
      <c r="WKC72" s="77"/>
      <c r="WKD72" s="77"/>
      <c r="WKE72" s="77"/>
      <c r="WKF72" s="77"/>
      <c r="WKG72" s="77"/>
      <c r="WKH72" s="77"/>
      <c r="WKI72" s="77"/>
      <c r="WKJ72" s="77"/>
      <c r="WKK72" s="77"/>
      <c r="WKL72" s="77"/>
      <c r="WKM72" s="77"/>
      <c r="WKN72" s="77"/>
      <c r="WKO72" s="77"/>
      <c r="WKP72" s="77"/>
      <c r="WKQ72" s="77"/>
      <c r="WKR72" s="77"/>
      <c r="WKS72" s="77"/>
      <c r="WKT72" s="77"/>
      <c r="WKU72" s="77"/>
      <c r="WKV72" s="77"/>
      <c r="WKW72" s="77"/>
      <c r="WKX72" s="77"/>
      <c r="WKY72" s="77"/>
      <c r="WKZ72" s="77"/>
      <c r="WLA72" s="77"/>
      <c r="WLB72" s="77"/>
      <c r="WLC72" s="77"/>
      <c r="WLD72" s="77"/>
      <c r="WLE72" s="77"/>
      <c r="WLF72" s="77"/>
      <c r="WLG72" s="77"/>
      <c r="WLH72" s="77"/>
      <c r="WLI72" s="77"/>
      <c r="WLJ72" s="77"/>
      <c r="WLK72" s="77"/>
      <c r="WLL72" s="77"/>
      <c r="WLM72" s="77"/>
      <c r="WLN72" s="77"/>
      <c r="WLO72" s="77"/>
      <c r="WLP72" s="77"/>
      <c r="WLQ72" s="77"/>
      <c r="WLR72" s="77"/>
      <c r="WLS72" s="77"/>
      <c r="WLT72" s="77"/>
      <c r="WLU72" s="77"/>
      <c r="WLV72" s="77"/>
      <c r="WLW72" s="77"/>
      <c r="WLX72" s="77"/>
      <c r="WLY72" s="77"/>
      <c r="WLZ72" s="77"/>
      <c r="WMA72" s="77"/>
      <c r="WMB72" s="77"/>
      <c r="WMC72" s="77"/>
      <c r="WMD72" s="77"/>
      <c r="WME72" s="77"/>
      <c r="WMF72" s="77"/>
      <c r="WMG72" s="77"/>
      <c r="WMH72" s="77"/>
      <c r="WMI72" s="77"/>
      <c r="WMJ72" s="77"/>
      <c r="WMK72" s="77"/>
      <c r="WML72" s="77"/>
      <c r="WMM72" s="77"/>
      <c r="WMN72" s="77"/>
      <c r="WMO72" s="77"/>
      <c r="WMP72" s="77"/>
      <c r="WMQ72" s="77"/>
      <c r="WMR72" s="77"/>
      <c r="WMS72" s="77"/>
      <c r="WMT72" s="77"/>
      <c r="WMU72" s="77"/>
      <c r="WMV72" s="77"/>
      <c r="WMW72" s="77"/>
      <c r="WMX72" s="77"/>
      <c r="WMY72" s="77"/>
      <c r="WMZ72" s="77"/>
      <c r="WNA72" s="77"/>
      <c r="WNB72" s="77"/>
      <c r="WNC72" s="77"/>
      <c r="WND72" s="77"/>
      <c r="WNE72" s="77"/>
      <c r="WNF72" s="77"/>
      <c r="WNG72" s="77"/>
      <c r="WNH72" s="77"/>
      <c r="WNI72" s="77"/>
      <c r="WNJ72" s="77"/>
      <c r="WNK72" s="77"/>
      <c r="WNL72" s="77"/>
      <c r="WNM72" s="77"/>
      <c r="WNN72" s="77"/>
      <c r="WNO72" s="77"/>
      <c r="WNP72" s="77"/>
      <c r="WNQ72" s="77"/>
      <c r="WNR72" s="77"/>
      <c r="WNS72" s="77"/>
      <c r="WNT72" s="77"/>
      <c r="WNU72" s="77"/>
      <c r="WNV72" s="77"/>
      <c r="WNW72" s="77"/>
      <c r="WNX72" s="77"/>
      <c r="WNY72" s="77"/>
      <c r="WNZ72" s="77"/>
      <c r="WOA72" s="77"/>
      <c r="WOB72" s="77"/>
      <c r="WOC72" s="77"/>
      <c r="WOD72" s="77"/>
      <c r="WOE72" s="77"/>
      <c r="WOF72" s="77"/>
      <c r="WOG72" s="77"/>
      <c r="WOH72" s="77"/>
      <c r="WOI72" s="77"/>
      <c r="WOJ72" s="77"/>
      <c r="WOK72" s="77"/>
      <c r="WOL72" s="77"/>
      <c r="WOM72" s="77"/>
      <c r="WON72" s="77"/>
      <c r="WOO72" s="77"/>
      <c r="WOP72" s="77"/>
      <c r="WOQ72" s="77"/>
      <c r="WOR72" s="77"/>
      <c r="WOS72" s="77"/>
      <c r="WOT72" s="77"/>
      <c r="WOU72" s="77"/>
      <c r="WOV72" s="77"/>
      <c r="WOW72" s="77"/>
      <c r="WOX72" s="77"/>
      <c r="WOY72" s="77"/>
      <c r="WOZ72" s="77"/>
      <c r="WPA72" s="77"/>
      <c r="WPB72" s="77"/>
      <c r="WPC72" s="77"/>
      <c r="WPD72" s="77"/>
      <c r="WPE72" s="77"/>
      <c r="WPF72" s="77"/>
      <c r="WPG72" s="77"/>
      <c r="WPH72" s="77"/>
      <c r="WPI72" s="77"/>
      <c r="WPJ72" s="77"/>
      <c r="WPK72" s="77"/>
      <c r="WPL72" s="77"/>
      <c r="WPM72" s="77"/>
      <c r="WPN72" s="77"/>
      <c r="WPO72" s="77"/>
      <c r="WPP72" s="77"/>
      <c r="WPQ72" s="77"/>
      <c r="WPR72" s="77"/>
      <c r="WPS72" s="77"/>
      <c r="WPT72" s="77"/>
      <c r="WPU72" s="77"/>
      <c r="WPV72" s="77"/>
      <c r="WPW72" s="77"/>
      <c r="WPX72" s="77"/>
      <c r="WPY72" s="77"/>
      <c r="WPZ72" s="77"/>
      <c r="WQA72" s="77"/>
      <c r="WQB72" s="77"/>
      <c r="WQC72" s="77"/>
      <c r="WQD72" s="77"/>
      <c r="WQE72" s="77"/>
      <c r="WQF72" s="77"/>
      <c r="WQG72" s="77"/>
      <c r="WQH72" s="77"/>
      <c r="WQI72" s="77"/>
      <c r="WQJ72" s="77"/>
      <c r="WQK72" s="77"/>
      <c r="WQL72" s="77"/>
      <c r="WQM72" s="77"/>
      <c r="WQN72" s="77"/>
      <c r="WQO72" s="77"/>
      <c r="WQP72" s="77"/>
      <c r="WQQ72" s="77"/>
      <c r="WQR72" s="77"/>
      <c r="WQS72" s="77"/>
      <c r="WQT72" s="77"/>
      <c r="WQU72" s="77"/>
      <c r="WQV72" s="77"/>
      <c r="WQW72" s="77"/>
      <c r="WQX72" s="77"/>
      <c r="WQY72" s="77"/>
      <c r="WQZ72" s="77"/>
      <c r="WRA72" s="77"/>
      <c r="WRB72" s="77"/>
      <c r="WRC72" s="77"/>
      <c r="WRD72" s="77"/>
      <c r="WRE72" s="77"/>
      <c r="WRF72" s="77"/>
      <c r="WRG72" s="77"/>
      <c r="WRH72" s="77"/>
      <c r="WRI72" s="77"/>
      <c r="WRJ72" s="77"/>
      <c r="WRK72" s="77"/>
      <c r="WRL72" s="77"/>
      <c r="WRM72" s="77"/>
      <c r="WRN72" s="77"/>
      <c r="WRO72" s="77"/>
      <c r="WRP72" s="77"/>
      <c r="WRQ72" s="77"/>
      <c r="WRR72" s="77"/>
      <c r="WRS72" s="77"/>
      <c r="WRT72" s="77"/>
      <c r="WRU72" s="77"/>
      <c r="WRV72" s="77"/>
      <c r="WRW72" s="77"/>
      <c r="WRX72" s="77"/>
      <c r="WRY72" s="77"/>
      <c r="WRZ72" s="77"/>
      <c r="WSA72" s="77"/>
      <c r="WSB72" s="77"/>
      <c r="WSC72" s="77"/>
      <c r="WSD72" s="77"/>
      <c r="WSE72" s="77"/>
      <c r="WSF72" s="77"/>
      <c r="WSG72" s="77"/>
      <c r="WSH72" s="77"/>
      <c r="WSI72" s="77"/>
      <c r="WSJ72" s="77"/>
      <c r="WSK72" s="77"/>
      <c r="WSL72" s="77"/>
      <c r="WSM72" s="77"/>
      <c r="WSN72" s="77"/>
      <c r="WSO72" s="77"/>
      <c r="WSP72" s="77"/>
      <c r="WSQ72" s="77"/>
      <c r="WSR72" s="77"/>
      <c r="WSS72" s="77"/>
      <c r="WST72" s="77"/>
      <c r="WSU72" s="77"/>
      <c r="WSV72" s="77"/>
      <c r="WSW72" s="77"/>
      <c r="WSX72" s="77"/>
      <c r="WSY72" s="77"/>
      <c r="WSZ72" s="77"/>
      <c r="WTA72" s="77"/>
      <c r="WTB72" s="77"/>
      <c r="WTC72" s="77"/>
      <c r="WTD72" s="77"/>
      <c r="WTE72" s="77"/>
      <c r="WTF72" s="77"/>
      <c r="WTG72" s="77"/>
      <c r="WTH72" s="77"/>
      <c r="WTI72" s="77"/>
      <c r="WTJ72" s="77"/>
      <c r="WTK72" s="77"/>
      <c r="WTL72" s="77"/>
      <c r="WTM72" s="77"/>
      <c r="WTN72" s="77"/>
      <c r="WTO72" s="77"/>
      <c r="WTP72" s="77"/>
      <c r="WTQ72" s="77"/>
      <c r="WTR72" s="77"/>
      <c r="WTS72" s="77"/>
      <c r="WTT72" s="77"/>
      <c r="WTU72" s="77"/>
      <c r="WTV72" s="77"/>
      <c r="WTW72" s="77"/>
      <c r="WTX72" s="77"/>
      <c r="WTY72" s="77"/>
      <c r="WTZ72" s="77"/>
      <c r="WUA72" s="77"/>
      <c r="WUB72" s="77"/>
      <c r="WUC72" s="77"/>
      <c r="WUD72" s="77"/>
      <c r="WUE72" s="77"/>
      <c r="WUF72" s="77"/>
      <c r="WUG72" s="77"/>
      <c r="WUH72" s="77"/>
      <c r="WUI72" s="77"/>
      <c r="WUJ72" s="77"/>
      <c r="WUK72" s="77"/>
      <c r="WUL72" s="77"/>
      <c r="WUM72" s="77"/>
      <c r="WUN72" s="77"/>
      <c r="WUO72" s="77"/>
      <c r="WUP72" s="77"/>
      <c r="WUQ72" s="77"/>
      <c r="WUR72" s="77"/>
      <c r="WUS72" s="77"/>
      <c r="WUT72" s="77"/>
      <c r="WUU72" s="77"/>
      <c r="WUV72" s="77"/>
      <c r="WUW72" s="77"/>
      <c r="WUX72" s="77"/>
      <c r="WUY72" s="77"/>
      <c r="WUZ72" s="77"/>
      <c r="WVA72" s="77"/>
      <c r="WVB72" s="77"/>
      <c r="WVC72" s="77"/>
      <c r="WVD72" s="77"/>
      <c r="WVE72" s="77"/>
      <c r="WVF72" s="77"/>
      <c r="WVG72" s="77"/>
      <c r="WVH72" s="77"/>
      <c r="WVI72" s="77"/>
      <c r="WVJ72" s="77"/>
      <c r="WVK72" s="77"/>
      <c r="WVL72" s="77"/>
      <c r="WVM72" s="77"/>
      <c r="WVN72" s="77"/>
      <c r="WVO72" s="77"/>
      <c r="WVP72" s="77"/>
      <c r="WVQ72" s="77"/>
      <c r="WVR72" s="77"/>
      <c r="WVS72" s="77"/>
      <c r="WVT72" s="77"/>
      <c r="WVU72" s="77"/>
      <c r="WVV72" s="77"/>
      <c r="WVW72" s="77"/>
      <c r="WVX72" s="77"/>
      <c r="WVY72" s="77"/>
      <c r="WVZ72" s="77"/>
      <c r="WWA72" s="77"/>
      <c r="WWB72" s="77"/>
      <c r="WWC72" s="77"/>
      <c r="WWD72" s="77"/>
      <c r="WWE72" s="77"/>
      <c r="WWF72" s="77"/>
      <c r="WWG72" s="77"/>
      <c r="WWH72" s="77"/>
      <c r="WWI72" s="77"/>
      <c r="WWJ72" s="77"/>
      <c r="WWK72" s="77"/>
      <c r="WWL72" s="77"/>
      <c r="WWM72" s="77"/>
      <c r="WWN72" s="77"/>
      <c r="WWO72" s="77"/>
      <c r="WWP72" s="77"/>
      <c r="WWQ72" s="77"/>
      <c r="WWR72" s="77"/>
      <c r="WWS72" s="77"/>
      <c r="WWT72" s="77"/>
      <c r="WWU72" s="77"/>
      <c r="WWV72" s="77"/>
      <c r="WWW72" s="77"/>
      <c r="WWX72" s="77"/>
      <c r="WWY72" s="77"/>
      <c r="WWZ72" s="77"/>
      <c r="WXA72" s="77"/>
      <c r="WXB72" s="77"/>
      <c r="WXC72" s="77"/>
      <c r="WXD72" s="77"/>
      <c r="WXE72" s="77"/>
      <c r="WXF72" s="77"/>
      <c r="WXG72" s="77"/>
      <c r="WXH72" s="77"/>
      <c r="WXI72" s="77"/>
      <c r="WXJ72" s="77"/>
      <c r="WXK72" s="77"/>
      <c r="WXL72" s="77"/>
      <c r="WXM72" s="77"/>
      <c r="WXN72" s="77"/>
      <c r="WXO72" s="77"/>
      <c r="WXP72" s="77"/>
      <c r="WXQ72" s="77"/>
      <c r="WXR72" s="77"/>
      <c r="WXS72" s="77"/>
      <c r="WXT72" s="77"/>
      <c r="WXU72" s="77"/>
      <c r="WXV72" s="77"/>
      <c r="WXW72" s="77"/>
      <c r="WXX72" s="77"/>
      <c r="WXY72" s="77"/>
      <c r="WXZ72" s="77"/>
      <c r="WYA72" s="77"/>
      <c r="WYB72" s="77"/>
      <c r="WYC72" s="77"/>
      <c r="WYD72" s="77"/>
      <c r="WYE72" s="77"/>
      <c r="WYF72" s="77"/>
      <c r="WYG72" s="77"/>
      <c r="WYH72" s="77"/>
      <c r="WYI72" s="77"/>
      <c r="WYJ72" s="77"/>
      <c r="WYK72" s="77"/>
      <c r="WYL72" s="77"/>
      <c r="WYM72" s="77"/>
      <c r="WYN72" s="77"/>
      <c r="WYO72" s="77"/>
      <c r="WYP72" s="77"/>
      <c r="WYQ72" s="77"/>
      <c r="WYR72" s="77"/>
      <c r="WYS72" s="77"/>
      <c r="WYT72" s="77"/>
      <c r="WYU72" s="77"/>
      <c r="WYV72" s="77"/>
      <c r="WYW72" s="77"/>
      <c r="WYX72" s="77"/>
      <c r="WYY72" s="77"/>
      <c r="WYZ72" s="77"/>
      <c r="WZA72" s="77"/>
      <c r="WZB72" s="77"/>
      <c r="WZC72" s="77"/>
      <c r="WZD72" s="77"/>
      <c r="WZE72" s="77"/>
      <c r="WZF72" s="77"/>
      <c r="WZG72" s="77"/>
      <c r="WZH72" s="77"/>
      <c r="WZI72" s="77"/>
      <c r="WZJ72" s="77"/>
      <c r="WZK72" s="77"/>
      <c r="WZL72" s="77"/>
      <c r="WZM72" s="77"/>
      <c r="WZN72" s="77"/>
      <c r="WZO72" s="77"/>
      <c r="WZP72" s="77"/>
      <c r="WZQ72" s="77"/>
      <c r="WZR72" s="77"/>
      <c r="WZS72" s="77"/>
      <c r="WZT72" s="77"/>
      <c r="WZU72" s="77"/>
      <c r="WZV72" s="77"/>
      <c r="WZW72" s="77"/>
      <c r="WZX72" s="77"/>
      <c r="WZY72" s="77"/>
      <c r="WZZ72" s="77"/>
      <c r="XAA72" s="77"/>
      <c r="XAB72" s="77"/>
      <c r="XAC72" s="77"/>
      <c r="XAD72" s="77"/>
      <c r="XAE72" s="77"/>
      <c r="XAF72" s="77"/>
      <c r="XAG72" s="77"/>
      <c r="XAH72" s="77"/>
      <c r="XAI72" s="77"/>
      <c r="XAJ72" s="77"/>
      <c r="XAK72" s="77"/>
      <c r="XAL72" s="77"/>
      <c r="XAM72" s="77"/>
      <c r="XAN72" s="77"/>
      <c r="XAO72" s="77"/>
      <c r="XAP72" s="77"/>
      <c r="XAQ72" s="77"/>
      <c r="XAR72" s="77"/>
      <c r="XAS72" s="77"/>
      <c r="XAT72" s="77"/>
      <c r="XAU72" s="77"/>
      <c r="XAV72" s="77"/>
      <c r="XAW72" s="77"/>
      <c r="XAX72" s="77"/>
      <c r="XAY72" s="77"/>
      <c r="XAZ72" s="77"/>
      <c r="XBA72" s="77"/>
      <c r="XBB72" s="77"/>
      <c r="XBC72" s="77"/>
      <c r="XBD72" s="77"/>
      <c r="XBE72" s="77"/>
      <c r="XBF72" s="77"/>
      <c r="XBG72" s="77"/>
      <c r="XBH72" s="77"/>
      <c r="XBI72" s="77"/>
      <c r="XBJ72" s="77"/>
      <c r="XBK72" s="77"/>
      <c r="XBL72" s="77"/>
      <c r="XBM72" s="77"/>
      <c r="XBN72" s="77"/>
      <c r="XBO72" s="77"/>
      <c r="XBP72" s="77"/>
      <c r="XBQ72" s="77"/>
      <c r="XBR72" s="77"/>
      <c r="XBS72" s="77"/>
      <c r="XBT72" s="77"/>
      <c r="XBU72" s="77"/>
      <c r="XBV72" s="77"/>
      <c r="XBW72" s="77"/>
      <c r="XBX72" s="77"/>
      <c r="XBY72" s="77"/>
      <c r="XBZ72" s="77"/>
      <c r="XCA72" s="77"/>
      <c r="XCB72" s="77"/>
      <c r="XCC72" s="77"/>
      <c r="XCD72" s="77"/>
      <c r="XCE72" s="77"/>
      <c r="XCF72" s="77"/>
      <c r="XCG72" s="77"/>
      <c r="XCH72" s="77"/>
      <c r="XCI72" s="77"/>
      <c r="XCJ72" s="77"/>
      <c r="XCK72" s="77"/>
      <c r="XCL72" s="77"/>
      <c r="XCM72" s="77"/>
      <c r="XCN72" s="77"/>
      <c r="XCO72" s="77"/>
      <c r="XCP72" s="77"/>
      <c r="XCQ72" s="77"/>
      <c r="XCR72" s="77"/>
      <c r="XCS72" s="77"/>
      <c r="XCT72" s="77"/>
      <c r="XCU72" s="77"/>
      <c r="XCV72" s="77"/>
      <c r="XCW72" s="77"/>
      <c r="XCX72" s="77"/>
      <c r="XCY72" s="77"/>
      <c r="XCZ72" s="77"/>
      <c r="XDA72" s="77"/>
      <c r="XDB72" s="77"/>
      <c r="XDC72" s="77"/>
      <c r="XDD72" s="77"/>
      <c r="XDE72" s="77"/>
      <c r="XDF72" s="77"/>
      <c r="XDG72" s="77"/>
      <c r="XDH72" s="77"/>
      <c r="XDI72" s="77"/>
      <c r="XDJ72" s="77"/>
      <c r="XDK72" s="77"/>
      <c r="XDL72" s="77"/>
      <c r="XDM72" s="77"/>
      <c r="XDN72" s="77"/>
      <c r="XDO72" s="77"/>
      <c r="XDP72" s="77"/>
      <c r="XDQ72" s="77"/>
      <c r="XDR72" s="77"/>
      <c r="XDS72" s="77"/>
      <c r="XDT72" s="77"/>
      <c r="XDU72" s="77"/>
      <c r="XDV72" s="77"/>
      <c r="XDW72" s="77"/>
      <c r="XDX72" s="77"/>
      <c r="XDY72" s="77"/>
      <c r="XDZ72" s="77"/>
      <c r="XEA72" s="77"/>
      <c r="XEB72" s="77"/>
      <c r="XEC72" s="77"/>
      <c r="XED72" s="77"/>
      <c r="XEE72" s="77"/>
      <c r="XEF72" s="77"/>
      <c r="XEG72" s="77"/>
      <c r="XEH72" s="77"/>
      <c r="XEI72" s="77"/>
      <c r="XEJ72" s="77"/>
      <c r="XEK72" s="77"/>
      <c r="XEL72" s="77"/>
      <c r="XEM72" s="77"/>
      <c r="XEN72" s="77"/>
      <c r="XEO72" s="77"/>
      <c r="XEP72" s="77"/>
      <c r="XEQ72" s="77"/>
    </row>
    <row r="73" spans="1:16371" ht="13.5" customHeight="1" x14ac:dyDescent="0.2">
      <c r="A73" s="60">
        <v>56</v>
      </c>
      <c r="B73" s="213" t="s">
        <v>885</v>
      </c>
      <c r="C73" s="214" t="s">
        <v>883</v>
      </c>
      <c r="D73" s="214" t="s">
        <v>895</v>
      </c>
      <c r="E73" s="215">
        <v>380</v>
      </c>
      <c r="F73" s="210">
        <f t="shared" si="28"/>
        <v>433</v>
      </c>
      <c r="G73" s="217">
        <v>433</v>
      </c>
      <c r="H73" s="211">
        <f t="shared" si="29"/>
        <v>433</v>
      </c>
      <c r="I73" s="212">
        <f t="shared" si="30"/>
        <v>398.36</v>
      </c>
      <c r="J73" s="212">
        <f t="shared" si="31"/>
        <v>381.04</v>
      </c>
      <c r="K73" s="212">
        <f t="shared" si="32"/>
        <v>368.05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  <c r="AMK73" s="77"/>
      <c r="AML73" s="77"/>
      <c r="AMM73" s="77"/>
      <c r="AMN73" s="77"/>
      <c r="AMO73" s="77"/>
      <c r="AMP73" s="77"/>
      <c r="AMQ73" s="77"/>
      <c r="AMR73" s="77"/>
      <c r="AMS73" s="77"/>
      <c r="AMT73" s="77"/>
      <c r="AMU73" s="77"/>
      <c r="AMV73" s="77"/>
      <c r="AMW73" s="77"/>
      <c r="AMX73" s="77"/>
      <c r="AMY73" s="77"/>
      <c r="AMZ73" s="77"/>
      <c r="ANA73" s="77"/>
      <c r="ANB73" s="77"/>
      <c r="ANC73" s="77"/>
      <c r="AND73" s="77"/>
      <c r="ANE73" s="77"/>
      <c r="ANF73" s="77"/>
      <c r="ANG73" s="77"/>
      <c r="ANH73" s="77"/>
      <c r="ANI73" s="77"/>
      <c r="ANJ73" s="77"/>
      <c r="ANK73" s="77"/>
      <c r="ANL73" s="77"/>
      <c r="ANM73" s="77"/>
      <c r="ANN73" s="77"/>
      <c r="ANO73" s="77"/>
      <c r="ANP73" s="77"/>
      <c r="ANQ73" s="77"/>
      <c r="ANR73" s="77"/>
      <c r="ANS73" s="77"/>
      <c r="ANT73" s="77"/>
      <c r="ANU73" s="77"/>
      <c r="ANV73" s="77"/>
      <c r="ANW73" s="77"/>
      <c r="ANX73" s="77"/>
      <c r="ANY73" s="77"/>
      <c r="ANZ73" s="77"/>
      <c r="AOA73" s="77"/>
      <c r="AOB73" s="77"/>
      <c r="AOC73" s="77"/>
      <c r="AOD73" s="77"/>
      <c r="AOE73" s="77"/>
      <c r="AOF73" s="77"/>
      <c r="AOG73" s="77"/>
      <c r="AOH73" s="77"/>
      <c r="AOI73" s="77"/>
      <c r="AOJ73" s="77"/>
      <c r="AOK73" s="77"/>
      <c r="AOL73" s="77"/>
      <c r="AOM73" s="77"/>
      <c r="AON73" s="77"/>
      <c r="AOO73" s="77"/>
      <c r="AOP73" s="77"/>
      <c r="AOQ73" s="77"/>
      <c r="AOR73" s="77"/>
      <c r="AOS73" s="77"/>
      <c r="AOT73" s="77"/>
      <c r="AOU73" s="77"/>
      <c r="AOV73" s="77"/>
      <c r="AOW73" s="77"/>
      <c r="AOX73" s="77"/>
      <c r="AOY73" s="77"/>
      <c r="AOZ73" s="77"/>
      <c r="APA73" s="77"/>
      <c r="APB73" s="77"/>
      <c r="APC73" s="77"/>
      <c r="APD73" s="77"/>
      <c r="APE73" s="77"/>
      <c r="APF73" s="77"/>
      <c r="APG73" s="77"/>
      <c r="APH73" s="77"/>
      <c r="API73" s="77"/>
      <c r="APJ73" s="77"/>
      <c r="APK73" s="77"/>
      <c r="APL73" s="77"/>
      <c r="APM73" s="77"/>
      <c r="APN73" s="77"/>
      <c r="APO73" s="77"/>
      <c r="APP73" s="77"/>
      <c r="APQ73" s="77"/>
      <c r="APR73" s="77"/>
      <c r="APS73" s="77"/>
      <c r="APT73" s="77"/>
      <c r="APU73" s="77"/>
      <c r="APV73" s="77"/>
      <c r="APW73" s="77"/>
      <c r="APX73" s="77"/>
      <c r="APY73" s="77"/>
      <c r="APZ73" s="77"/>
      <c r="AQA73" s="77"/>
      <c r="AQB73" s="77"/>
      <c r="AQC73" s="77"/>
      <c r="AQD73" s="77"/>
      <c r="AQE73" s="77"/>
      <c r="AQF73" s="77"/>
      <c r="AQG73" s="77"/>
      <c r="AQH73" s="77"/>
      <c r="AQI73" s="77"/>
      <c r="AQJ73" s="77"/>
      <c r="AQK73" s="77"/>
      <c r="AQL73" s="77"/>
      <c r="AQM73" s="77"/>
      <c r="AQN73" s="77"/>
      <c r="AQO73" s="77"/>
      <c r="AQP73" s="77"/>
      <c r="AQQ73" s="77"/>
      <c r="AQR73" s="77"/>
      <c r="AQS73" s="77"/>
      <c r="AQT73" s="77"/>
      <c r="AQU73" s="77"/>
      <c r="AQV73" s="77"/>
      <c r="AQW73" s="77"/>
      <c r="AQX73" s="77"/>
      <c r="AQY73" s="77"/>
      <c r="AQZ73" s="77"/>
      <c r="ARA73" s="77"/>
      <c r="ARB73" s="77"/>
      <c r="ARC73" s="77"/>
      <c r="ARD73" s="77"/>
      <c r="ARE73" s="77"/>
      <c r="ARF73" s="77"/>
      <c r="ARG73" s="77"/>
      <c r="ARH73" s="77"/>
      <c r="ARI73" s="77"/>
      <c r="ARJ73" s="77"/>
      <c r="ARK73" s="77"/>
      <c r="ARL73" s="77"/>
      <c r="ARM73" s="77"/>
      <c r="ARN73" s="77"/>
      <c r="ARO73" s="77"/>
      <c r="ARP73" s="77"/>
      <c r="ARQ73" s="77"/>
      <c r="ARR73" s="77"/>
      <c r="ARS73" s="77"/>
      <c r="ART73" s="77"/>
      <c r="ARU73" s="77"/>
      <c r="ARV73" s="77"/>
      <c r="ARW73" s="77"/>
      <c r="ARX73" s="77"/>
      <c r="ARY73" s="77"/>
      <c r="ARZ73" s="77"/>
      <c r="ASA73" s="77"/>
      <c r="ASB73" s="77"/>
      <c r="ASC73" s="77"/>
      <c r="ASD73" s="77"/>
      <c r="ASE73" s="77"/>
      <c r="ASF73" s="77"/>
      <c r="ASG73" s="77"/>
      <c r="ASH73" s="77"/>
      <c r="ASI73" s="77"/>
      <c r="ASJ73" s="77"/>
      <c r="ASK73" s="77"/>
      <c r="ASL73" s="77"/>
      <c r="ASM73" s="77"/>
      <c r="ASN73" s="77"/>
      <c r="ASO73" s="77"/>
      <c r="ASP73" s="77"/>
      <c r="ASQ73" s="77"/>
      <c r="ASR73" s="77"/>
      <c r="ASS73" s="77"/>
      <c r="AST73" s="77"/>
      <c r="ASU73" s="77"/>
      <c r="ASV73" s="77"/>
      <c r="ASW73" s="77"/>
      <c r="ASX73" s="77"/>
      <c r="ASY73" s="77"/>
      <c r="ASZ73" s="77"/>
      <c r="ATA73" s="77"/>
      <c r="ATB73" s="77"/>
      <c r="ATC73" s="77"/>
      <c r="ATD73" s="77"/>
      <c r="ATE73" s="77"/>
      <c r="ATF73" s="77"/>
      <c r="ATG73" s="77"/>
      <c r="ATH73" s="77"/>
      <c r="ATI73" s="77"/>
      <c r="ATJ73" s="77"/>
      <c r="ATK73" s="77"/>
      <c r="ATL73" s="77"/>
      <c r="ATM73" s="77"/>
      <c r="ATN73" s="77"/>
      <c r="ATO73" s="77"/>
      <c r="ATP73" s="77"/>
      <c r="ATQ73" s="77"/>
      <c r="ATR73" s="77"/>
      <c r="ATS73" s="77"/>
      <c r="ATT73" s="77"/>
      <c r="ATU73" s="77"/>
      <c r="ATV73" s="77"/>
      <c r="ATW73" s="77"/>
      <c r="ATX73" s="77"/>
      <c r="ATY73" s="77"/>
      <c r="ATZ73" s="77"/>
      <c r="AUA73" s="77"/>
      <c r="AUB73" s="77"/>
      <c r="AUC73" s="77"/>
      <c r="AUD73" s="77"/>
      <c r="AUE73" s="77"/>
      <c r="AUF73" s="77"/>
      <c r="AUG73" s="77"/>
      <c r="AUH73" s="77"/>
      <c r="AUI73" s="77"/>
      <c r="AUJ73" s="77"/>
      <c r="AUK73" s="77"/>
      <c r="AUL73" s="77"/>
      <c r="AUM73" s="77"/>
      <c r="AUN73" s="77"/>
      <c r="AUO73" s="77"/>
      <c r="AUP73" s="77"/>
      <c r="AUQ73" s="77"/>
      <c r="AUR73" s="77"/>
      <c r="AUS73" s="77"/>
      <c r="AUT73" s="77"/>
      <c r="AUU73" s="77"/>
      <c r="AUV73" s="77"/>
      <c r="AUW73" s="77"/>
      <c r="AUX73" s="77"/>
      <c r="AUY73" s="77"/>
      <c r="AUZ73" s="77"/>
      <c r="AVA73" s="77"/>
      <c r="AVB73" s="77"/>
      <c r="AVC73" s="77"/>
      <c r="AVD73" s="77"/>
      <c r="AVE73" s="77"/>
      <c r="AVF73" s="77"/>
      <c r="AVG73" s="77"/>
      <c r="AVH73" s="77"/>
      <c r="AVI73" s="77"/>
      <c r="AVJ73" s="77"/>
      <c r="AVK73" s="77"/>
      <c r="AVL73" s="77"/>
      <c r="AVM73" s="77"/>
      <c r="AVN73" s="77"/>
      <c r="AVO73" s="77"/>
      <c r="AVP73" s="77"/>
      <c r="AVQ73" s="77"/>
      <c r="AVR73" s="77"/>
      <c r="AVS73" s="77"/>
      <c r="AVT73" s="77"/>
      <c r="AVU73" s="77"/>
      <c r="AVV73" s="77"/>
      <c r="AVW73" s="77"/>
      <c r="AVX73" s="77"/>
      <c r="AVY73" s="77"/>
      <c r="AVZ73" s="77"/>
      <c r="AWA73" s="77"/>
      <c r="AWB73" s="77"/>
      <c r="AWC73" s="77"/>
      <c r="AWD73" s="77"/>
      <c r="AWE73" s="77"/>
      <c r="AWF73" s="77"/>
      <c r="AWG73" s="77"/>
      <c r="AWH73" s="77"/>
      <c r="AWI73" s="77"/>
      <c r="AWJ73" s="77"/>
      <c r="AWK73" s="77"/>
      <c r="AWL73" s="77"/>
      <c r="AWM73" s="77"/>
      <c r="AWN73" s="77"/>
      <c r="AWO73" s="77"/>
      <c r="AWP73" s="77"/>
      <c r="AWQ73" s="77"/>
      <c r="AWR73" s="77"/>
      <c r="AWS73" s="77"/>
      <c r="AWT73" s="77"/>
      <c r="AWU73" s="77"/>
      <c r="AWV73" s="77"/>
      <c r="AWW73" s="77"/>
      <c r="AWX73" s="77"/>
      <c r="AWY73" s="77"/>
      <c r="AWZ73" s="77"/>
      <c r="AXA73" s="77"/>
      <c r="AXB73" s="77"/>
      <c r="AXC73" s="77"/>
      <c r="AXD73" s="77"/>
      <c r="AXE73" s="77"/>
      <c r="AXF73" s="77"/>
      <c r="AXG73" s="77"/>
      <c r="AXH73" s="77"/>
      <c r="AXI73" s="77"/>
      <c r="AXJ73" s="77"/>
      <c r="AXK73" s="77"/>
      <c r="AXL73" s="77"/>
      <c r="AXM73" s="77"/>
      <c r="AXN73" s="77"/>
      <c r="AXO73" s="77"/>
      <c r="AXP73" s="77"/>
      <c r="AXQ73" s="77"/>
      <c r="AXR73" s="77"/>
      <c r="AXS73" s="77"/>
      <c r="AXT73" s="77"/>
      <c r="AXU73" s="77"/>
      <c r="AXV73" s="77"/>
      <c r="AXW73" s="77"/>
      <c r="AXX73" s="77"/>
      <c r="AXY73" s="77"/>
      <c r="AXZ73" s="77"/>
      <c r="AYA73" s="77"/>
      <c r="AYB73" s="77"/>
      <c r="AYC73" s="77"/>
      <c r="AYD73" s="77"/>
      <c r="AYE73" s="77"/>
      <c r="AYF73" s="77"/>
      <c r="AYG73" s="77"/>
      <c r="AYH73" s="77"/>
      <c r="AYI73" s="77"/>
      <c r="AYJ73" s="77"/>
      <c r="AYK73" s="77"/>
      <c r="AYL73" s="77"/>
      <c r="AYM73" s="77"/>
      <c r="AYN73" s="77"/>
      <c r="AYO73" s="77"/>
      <c r="AYP73" s="77"/>
      <c r="AYQ73" s="77"/>
      <c r="AYR73" s="77"/>
      <c r="AYS73" s="77"/>
      <c r="AYT73" s="77"/>
      <c r="AYU73" s="77"/>
      <c r="AYV73" s="77"/>
      <c r="AYW73" s="77"/>
      <c r="AYX73" s="77"/>
      <c r="AYY73" s="77"/>
      <c r="AYZ73" s="77"/>
      <c r="AZA73" s="77"/>
      <c r="AZB73" s="77"/>
      <c r="AZC73" s="77"/>
      <c r="AZD73" s="77"/>
      <c r="AZE73" s="77"/>
      <c r="AZF73" s="77"/>
      <c r="AZG73" s="77"/>
      <c r="AZH73" s="77"/>
      <c r="AZI73" s="77"/>
      <c r="AZJ73" s="77"/>
      <c r="AZK73" s="77"/>
      <c r="AZL73" s="77"/>
      <c r="AZM73" s="77"/>
      <c r="AZN73" s="77"/>
      <c r="AZO73" s="77"/>
      <c r="AZP73" s="77"/>
      <c r="AZQ73" s="77"/>
      <c r="AZR73" s="77"/>
      <c r="AZS73" s="77"/>
      <c r="AZT73" s="77"/>
      <c r="AZU73" s="77"/>
      <c r="AZV73" s="77"/>
      <c r="AZW73" s="77"/>
      <c r="AZX73" s="77"/>
      <c r="AZY73" s="77"/>
      <c r="AZZ73" s="77"/>
      <c r="BAA73" s="77"/>
      <c r="BAB73" s="77"/>
      <c r="BAC73" s="77"/>
      <c r="BAD73" s="77"/>
      <c r="BAE73" s="77"/>
      <c r="BAF73" s="77"/>
      <c r="BAG73" s="77"/>
      <c r="BAH73" s="77"/>
      <c r="BAI73" s="77"/>
      <c r="BAJ73" s="77"/>
      <c r="BAK73" s="77"/>
      <c r="BAL73" s="77"/>
      <c r="BAM73" s="77"/>
      <c r="BAN73" s="77"/>
      <c r="BAO73" s="77"/>
      <c r="BAP73" s="77"/>
      <c r="BAQ73" s="77"/>
      <c r="BAR73" s="77"/>
      <c r="BAS73" s="77"/>
      <c r="BAT73" s="77"/>
      <c r="BAU73" s="77"/>
      <c r="BAV73" s="77"/>
      <c r="BAW73" s="77"/>
      <c r="BAX73" s="77"/>
      <c r="BAY73" s="77"/>
      <c r="BAZ73" s="77"/>
      <c r="BBA73" s="77"/>
      <c r="BBB73" s="77"/>
      <c r="BBC73" s="77"/>
      <c r="BBD73" s="77"/>
      <c r="BBE73" s="77"/>
      <c r="BBF73" s="77"/>
      <c r="BBG73" s="77"/>
      <c r="BBH73" s="77"/>
      <c r="BBI73" s="77"/>
      <c r="BBJ73" s="77"/>
      <c r="BBK73" s="77"/>
      <c r="BBL73" s="77"/>
      <c r="BBM73" s="77"/>
      <c r="BBN73" s="77"/>
      <c r="BBO73" s="77"/>
      <c r="BBP73" s="77"/>
      <c r="BBQ73" s="77"/>
      <c r="BBR73" s="77"/>
      <c r="BBS73" s="77"/>
      <c r="BBT73" s="77"/>
      <c r="BBU73" s="77"/>
      <c r="BBV73" s="77"/>
      <c r="BBW73" s="77"/>
      <c r="BBX73" s="77"/>
      <c r="BBY73" s="77"/>
      <c r="BBZ73" s="77"/>
      <c r="BCA73" s="77"/>
      <c r="BCB73" s="77"/>
      <c r="BCC73" s="77"/>
      <c r="BCD73" s="77"/>
      <c r="BCE73" s="77"/>
      <c r="BCF73" s="77"/>
      <c r="BCG73" s="77"/>
      <c r="BCH73" s="77"/>
      <c r="BCI73" s="77"/>
      <c r="BCJ73" s="77"/>
      <c r="BCK73" s="77"/>
      <c r="BCL73" s="77"/>
      <c r="BCM73" s="77"/>
      <c r="BCN73" s="77"/>
      <c r="BCO73" s="77"/>
      <c r="BCP73" s="77"/>
      <c r="BCQ73" s="77"/>
      <c r="BCR73" s="77"/>
      <c r="BCS73" s="77"/>
      <c r="BCT73" s="77"/>
      <c r="BCU73" s="77"/>
      <c r="BCV73" s="77"/>
      <c r="BCW73" s="77"/>
      <c r="BCX73" s="77"/>
      <c r="BCY73" s="77"/>
      <c r="BCZ73" s="77"/>
      <c r="BDA73" s="77"/>
      <c r="BDB73" s="77"/>
      <c r="BDC73" s="77"/>
      <c r="BDD73" s="77"/>
      <c r="BDE73" s="77"/>
      <c r="BDF73" s="77"/>
      <c r="BDG73" s="77"/>
      <c r="BDH73" s="77"/>
      <c r="BDI73" s="77"/>
      <c r="BDJ73" s="77"/>
      <c r="BDK73" s="77"/>
      <c r="BDL73" s="77"/>
      <c r="BDM73" s="77"/>
      <c r="BDN73" s="77"/>
      <c r="BDO73" s="77"/>
      <c r="BDP73" s="77"/>
      <c r="BDQ73" s="77"/>
      <c r="BDR73" s="77"/>
      <c r="BDS73" s="77"/>
      <c r="BDT73" s="77"/>
      <c r="BDU73" s="77"/>
      <c r="BDV73" s="77"/>
      <c r="BDW73" s="77"/>
      <c r="BDX73" s="77"/>
      <c r="BDY73" s="77"/>
      <c r="BDZ73" s="77"/>
      <c r="BEA73" s="77"/>
      <c r="BEB73" s="77"/>
      <c r="BEC73" s="77"/>
      <c r="BED73" s="77"/>
      <c r="BEE73" s="77"/>
      <c r="BEF73" s="77"/>
      <c r="BEG73" s="77"/>
      <c r="BEH73" s="77"/>
      <c r="BEI73" s="77"/>
      <c r="BEJ73" s="77"/>
      <c r="BEK73" s="77"/>
      <c r="BEL73" s="77"/>
      <c r="BEM73" s="77"/>
      <c r="BEN73" s="77"/>
      <c r="BEO73" s="77"/>
      <c r="BEP73" s="77"/>
      <c r="BEQ73" s="77"/>
      <c r="BER73" s="77"/>
      <c r="BES73" s="77"/>
      <c r="BET73" s="77"/>
      <c r="BEU73" s="77"/>
      <c r="BEV73" s="77"/>
      <c r="BEW73" s="77"/>
      <c r="BEX73" s="77"/>
      <c r="BEY73" s="77"/>
      <c r="BEZ73" s="77"/>
      <c r="BFA73" s="77"/>
      <c r="BFB73" s="77"/>
      <c r="BFC73" s="77"/>
      <c r="BFD73" s="77"/>
      <c r="BFE73" s="77"/>
      <c r="BFF73" s="77"/>
      <c r="BFG73" s="77"/>
      <c r="BFH73" s="77"/>
      <c r="BFI73" s="77"/>
      <c r="BFJ73" s="77"/>
      <c r="BFK73" s="77"/>
      <c r="BFL73" s="77"/>
      <c r="BFM73" s="77"/>
      <c r="BFN73" s="77"/>
      <c r="BFO73" s="77"/>
      <c r="BFP73" s="77"/>
      <c r="BFQ73" s="77"/>
      <c r="BFR73" s="77"/>
      <c r="BFS73" s="77"/>
      <c r="BFT73" s="77"/>
      <c r="BFU73" s="77"/>
      <c r="BFV73" s="77"/>
      <c r="BFW73" s="77"/>
      <c r="BFX73" s="77"/>
      <c r="BFY73" s="77"/>
      <c r="BFZ73" s="77"/>
      <c r="BGA73" s="77"/>
      <c r="BGB73" s="77"/>
      <c r="BGC73" s="77"/>
      <c r="BGD73" s="77"/>
      <c r="BGE73" s="77"/>
      <c r="BGF73" s="77"/>
      <c r="BGG73" s="77"/>
      <c r="BGH73" s="77"/>
      <c r="BGI73" s="77"/>
      <c r="BGJ73" s="77"/>
      <c r="BGK73" s="77"/>
      <c r="BGL73" s="77"/>
      <c r="BGM73" s="77"/>
      <c r="BGN73" s="77"/>
      <c r="BGO73" s="77"/>
      <c r="BGP73" s="77"/>
      <c r="BGQ73" s="77"/>
      <c r="BGR73" s="77"/>
      <c r="BGS73" s="77"/>
      <c r="BGT73" s="77"/>
      <c r="BGU73" s="77"/>
      <c r="BGV73" s="77"/>
      <c r="BGW73" s="77"/>
      <c r="BGX73" s="77"/>
      <c r="BGY73" s="77"/>
      <c r="BGZ73" s="77"/>
      <c r="BHA73" s="77"/>
      <c r="BHB73" s="77"/>
      <c r="BHC73" s="77"/>
      <c r="BHD73" s="77"/>
      <c r="BHE73" s="77"/>
      <c r="BHF73" s="77"/>
      <c r="BHG73" s="77"/>
      <c r="BHH73" s="77"/>
      <c r="BHI73" s="77"/>
      <c r="BHJ73" s="77"/>
      <c r="BHK73" s="77"/>
      <c r="BHL73" s="77"/>
      <c r="BHM73" s="77"/>
      <c r="BHN73" s="77"/>
      <c r="BHO73" s="77"/>
      <c r="BHP73" s="77"/>
      <c r="BHQ73" s="77"/>
      <c r="BHR73" s="77"/>
      <c r="BHS73" s="77"/>
      <c r="BHT73" s="77"/>
      <c r="BHU73" s="77"/>
      <c r="BHV73" s="77"/>
      <c r="BHW73" s="77"/>
      <c r="BHX73" s="77"/>
      <c r="BHY73" s="77"/>
      <c r="BHZ73" s="77"/>
      <c r="BIA73" s="77"/>
      <c r="BIB73" s="77"/>
      <c r="BIC73" s="77"/>
      <c r="BID73" s="77"/>
      <c r="BIE73" s="77"/>
      <c r="BIF73" s="77"/>
      <c r="BIG73" s="77"/>
      <c r="BIH73" s="77"/>
      <c r="BII73" s="77"/>
      <c r="BIJ73" s="77"/>
      <c r="BIK73" s="77"/>
      <c r="BIL73" s="77"/>
      <c r="BIM73" s="77"/>
      <c r="BIN73" s="77"/>
      <c r="BIO73" s="77"/>
      <c r="BIP73" s="77"/>
      <c r="BIQ73" s="77"/>
      <c r="BIR73" s="77"/>
      <c r="BIS73" s="77"/>
      <c r="BIT73" s="77"/>
      <c r="BIU73" s="77"/>
      <c r="BIV73" s="77"/>
      <c r="BIW73" s="77"/>
      <c r="BIX73" s="77"/>
      <c r="BIY73" s="77"/>
      <c r="BIZ73" s="77"/>
      <c r="BJA73" s="77"/>
      <c r="BJB73" s="77"/>
      <c r="BJC73" s="77"/>
      <c r="BJD73" s="77"/>
      <c r="BJE73" s="77"/>
      <c r="BJF73" s="77"/>
      <c r="BJG73" s="77"/>
      <c r="BJH73" s="77"/>
      <c r="BJI73" s="77"/>
      <c r="BJJ73" s="77"/>
      <c r="BJK73" s="77"/>
      <c r="BJL73" s="77"/>
      <c r="BJM73" s="77"/>
      <c r="BJN73" s="77"/>
      <c r="BJO73" s="77"/>
      <c r="BJP73" s="77"/>
      <c r="BJQ73" s="77"/>
      <c r="BJR73" s="77"/>
      <c r="BJS73" s="77"/>
      <c r="BJT73" s="77"/>
      <c r="BJU73" s="77"/>
      <c r="BJV73" s="77"/>
      <c r="BJW73" s="77"/>
      <c r="BJX73" s="77"/>
      <c r="BJY73" s="77"/>
      <c r="BJZ73" s="77"/>
      <c r="BKA73" s="77"/>
      <c r="BKB73" s="77"/>
      <c r="BKC73" s="77"/>
      <c r="BKD73" s="77"/>
      <c r="BKE73" s="77"/>
      <c r="BKF73" s="77"/>
      <c r="BKG73" s="77"/>
      <c r="BKH73" s="77"/>
      <c r="BKI73" s="77"/>
      <c r="BKJ73" s="77"/>
      <c r="BKK73" s="77"/>
      <c r="BKL73" s="77"/>
      <c r="BKM73" s="77"/>
      <c r="BKN73" s="77"/>
      <c r="BKO73" s="77"/>
      <c r="BKP73" s="77"/>
      <c r="BKQ73" s="77"/>
      <c r="BKR73" s="77"/>
      <c r="BKS73" s="77"/>
      <c r="BKT73" s="77"/>
      <c r="BKU73" s="77"/>
      <c r="BKV73" s="77"/>
      <c r="BKW73" s="77"/>
      <c r="BKX73" s="77"/>
      <c r="BKY73" s="77"/>
      <c r="BKZ73" s="77"/>
      <c r="BLA73" s="77"/>
      <c r="BLB73" s="77"/>
      <c r="BLC73" s="77"/>
      <c r="BLD73" s="77"/>
      <c r="BLE73" s="77"/>
      <c r="BLF73" s="77"/>
      <c r="BLG73" s="77"/>
      <c r="BLH73" s="77"/>
      <c r="BLI73" s="77"/>
      <c r="BLJ73" s="77"/>
      <c r="BLK73" s="77"/>
      <c r="BLL73" s="77"/>
      <c r="BLM73" s="77"/>
      <c r="BLN73" s="77"/>
      <c r="BLO73" s="77"/>
      <c r="BLP73" s="77"/>
      <c r="BLQ73" s="77"/>
      <c r="BLR73" s="77"/>
      <c r="BLS73" s="77"/>
      <c r="BLT73" s="77"/>
      <c r="BLU73" s="77"/>
      <c r="BLV73" s="77"/>
      <c r="BLW73" s="77"/>
      <c r="BLX73" s="77"/>
      <c r="BLY73" s="77"/>
      <c r="BLZ73" s="77"/>
      <c r="BMA73" s="77"/>
      <c r="BMB73" s="77"/>
      <c r="BMC73" s="77"/>
      <c r="BMD73" s="77"/>
      <c r="BME73" s="77"/>
      <c r="BMF73" s="77"/>
      <c r="BMG73" s="77"/>
      <c r="BMH73" s="77"/>
      <c r="BMI73" s="77"/>
      <c r="BMJ73" s="77"/>
      <c r="BMK73" s="77"/>
      <c r="BML73" s="77"/>
      <c r="BMM73" s="77"/>
      <c r="BMN73" s="77"/>
      <c r="BMO73" s="77"/>
      <c r="BMP73" s="77"/>
      <c r="BMQ73" s="77"/>
      <c r="BMR73" s="77"/>
      <c r="BMS73" s="77"/>
      <c r="BMT73" s="77"/>
      <c r="BMU73" s="77"/>
      <c r="BMV73" s="77"/>
      <c r="BMW73" s="77"/>
      <c r="BMX73" s="77"/>
      <c r="BMY73" s="77"/>
      <c r="BMZ73" s="77"/>
      <c r="BNA73" s="77"/>
      <c r="BNB73" s="77"/>
      <c r="BNC73" s="77"/>
      <c r="BND73" s="77"/>
      <c r="BNE73" s="77"/>
      <c r="BNF73" s="77"/>
      <c r="BNG73" s="77"/>
      <c r="BNH73" s="77"/>
      <c r="BNI73" s="77"/>
      <c r="BNJ73" s="77"/>
      <c r="BNK73" s="77"/>
      <c r="BNL73" s="77"/>
      <c r="BNM73" s="77"/>
      <c r="BNN73" s="77"/>
      <c r="BNO73" s="77"/>
      <c r="BNP73" s="77"/>
      <c r="BNQ73" s="77"/>
      <c r="BNR73" s="77"/>
      <c r="BNS73" s="77"/>
      <c r="BNT73" s="77"/>
      <c r="BNU73" s="77"/>
      <c r="BNV73" s="77"/>
      <c r="BNW73" s="77"/>
      <c r="BNX73" s="77"/>
      <c r="BNY73" s="77"/>
      <c r="BNZ73" s="77"/>
      <c r="BOA73" s="77"/>
      <c r="BOB73" s="77"/>
      <c r="BOC73" s="77"/>
      <c r="BOD73" s="77"/>
      <c r="BOE73" s="77"/>
      <c r="BOF73" s="77"/>
      <c r="BOG73" s="77"/>
      <c r="BOH73" s="77"/>
      <c r="BOI73" s="77"/>
      <c r="BOJ73" s="77"/>
      <c r="BOK73" s="77"/>
      <c r="BOL73" s="77"/>
      <c r="BOM73" s="77"/>
      <c r="BON73" s="77"/>
      <c r="BOO73" s="77"/>
      <c r="BOP73" s="77"/>
      <c r="BOQ73" s="77"/>
      <c r="BOR73" s="77"/>
      <c r="BOS73" s="77"/>
      <c r="BOT73" s="77"/>
      <c r="BOU73" s="77"/>
      <c r="BOV73" s="77"/>
      <c r="BOW73" s="77"/>
      <c r="BOX73" s="77"/>
      <c r="BOY73" s="77"/>
      <c r="BOZ73" s="77"/>
      <c r="BPA73" s="77"/>
      <c r="BPB73" s="77"/>
      <c r="BPC73" s="77"/>
      <c r="BPD73" s="77"/>
      <c r="BPE73" s="77"/>
      <c r="BPF73" s="77"/>
      <c r="BPG73" s="77"/>
      <c r="BPH73" s="77"/>
      <c r="BPI73" s="77"/>
      <c r="BPJ73" s="77"/>
      <c r="BPK73" s="77"/>
      <c r="BPL73" s="77"/>
      <c r="BPM73" s="77"/>
      <c r="BPN73" s="77"/>
      <c r="BPO73" s="77"/>
      <c r="BPP73" s="77"/>
      <c r="BPQ73" s="77"/>
      <c r="BPR73" s="77"/>
      <c r="BPS73" s="77"/>
      <c r="BPT73" s="77"/>
      <c r="BPU73" s="77"/>
      <c r="BPV73" s="77"/>
      <c r="BPW73" s="77"/>
      <c r="BPX73" s="77"/>
      <c r="BPY73" s="77"/>
      <c r="BPZ73" s="77"/>
      <c r="BQA73" s="77"/>
      <c r="BQB73" s="77"/>
      <c r="BQC73" s="77"/>
      <c r="BQD73" s="77"/>
      <c r="BQE73" s="77"/>
      <c r="BQF73" s="77"/>
      <c r="BQG73" s="77"/>
      <c r="BQH73" s="77"/>
      <c r="BQI73" s="77"/>
      <c r="BQJ73" s="77"/>
      <c r="BQK73" s="77"/>
      <c r="BQL73" s="77"/>
      <c r="BQM73" s="77"/>
      <c r="BQN73" s="77"/>
      <c r="BQO73" s="77"/>
      <c r="BQP73" s="77"/>
      <c r="BQQ73" s="77"/>
      <c r="BQR73" s="77"/>
      <c r="BQS73" s="77"/>
      <c r="BQT73" s="77"/>
      <c r="BQU73" s="77"/>
      <c r="BQV73" s="77"/>
      <c r="BQW73" s="77"/>
      <c r="BQX73" s="77"/>
      <c r="BQY73" s="77"/>
      <c r="BQZ73" s="77"/>
      <c r="BRA73" s="77"/>
      <c r="BRB73" s="77"/>
      <c r="BRC73" s="77"/>
      <c r="BRD73" s="77"/>
      <c r="BRE73" s="77"/>
      <c r="BRF73" s="77"/>
      <c r="BRG73" s="77"/>
      <c r="BRH73" s="77"/>
      <c r="BRI73" s="77"/>
      <c r="BRJ73" s="77"/>
      <c r="BRK73" s="77"/>
      <c r="BRL73" s="77"/>
      <c r="BRM73" s="77"/>
      <c r="BRN73" s="77"/>
      <c r="BRO73" s="77"/>
      <c r="BRP73" s="77"/>
      <c r="BRQ73" s="77"/>
      <c r="BRR73" s="77"/>
      <c r="BRS73" s="77"/>
      <c r="BRT73" s="77"/>
      <c r="BRU73" s="77"/>
      <c r="BRV73" s="77"/>
      <c r="BRW73" s="77"/>
      <c r="BRX73" s="77"/>
      <c r="BRY73" s="77"/>
      <c r="BRZ73" s="77"/>
      <c r="BSA73" s="77"/>
      <c r="BSB73" s="77"/>
      <c r="BSC73" s="77"/>
      <c r="BSD73" s="77"/>
      <c r="BSE73" s="77"/>
      <c r="BSF73" s="77"/>
      <c r="BSG73" s="77"/>
      <c r="BSH73" s="77"/>
      <c r="BSI73" s="77"/>
      <c r="BSJ73" s="77"/>
      <c r="BSK73" s="77"/>
      <c r="BSL73" s="77"/>
      <c r="BSM73" s="77"/>
      <c r="BSN73" s="77"/>
      <c r="BSO73" s="77"/>
      <c r="BSP73" s="77"/>
      <c r="BSQ73" s="77"/>
      <c r="BSR73" s="77"/>
      <c r="BSS73" s="77"/>
      <c r="BST73" s="77"/>
      <c r="BSU73" s="77"/>
      <c r="BSV73" s="77"/>
      <c r="BSW73" s="77"/>
      <c r="BSX73" s="77"/>
      <c r="BSY73" s="77"/>
      <c r="BSZ73" s="77"/>
      <c r="BTA73" s="77"/>
      <c r="BTB73" s="77"/>
      <c r="BTC73" s="77"/>
      <c r="BTD73" s="77"/>
      <c r="BTE73" s="77"/>
      <c r="BTF73" s="77"/>
      <c r="BTG73" s="77"/>
      <c r="BTH73" s="77"/>
      <c r="BTI73" s="77"/>
      <c r="BTJ73" s="77"/>
      <c r="BTK73" s="77"/>
      <c r="BTL73" s="77"/>
      <c r="BTM73" s="77"/>
      <c r="BTN73" s="77"/>
      <c r="BTO73" s="77"/>
      <c r="BTP73" s="77"/>
      <c r="BTQ73" s="77"/>
      <c r="BTR73" s="77"/>
      <c r="BTS73" s="77"/>
      <c r="BTT73" s="77"/>
      <c r="BTU73" s="77"/>
      <c r="BTV73" s="77"/>
      <c r="BTW73" s="77"/>
      <c r="BTX73" s="77"/>
      <c r="BTY73" s="77"/>
      <c r="BTZ73" s="77"/>
      <c r="BUA73" s="77"/>
      <c r="BUB73" s="77"/>
      <c r="BUC73" s="77"/>
      <c r="BUD73" s="77"/>
      <c r="BUE73" s="77"/>
      <c r="BUF73" s="77"/>
      <c r="BUG73" s="77"/>
      <c r="BUH73" s="77"/>
      <c r="BUI73" s="77"/>
      <c r="BUJ73" s="77"/>
      <c r="BUK73" s="77"/>
      <c r="BUL73" s="77"/>
      <c r="BUM73" s="77"/>
      <c r="BUN73" s="77"/>
      <c r="BUO73" s="77"/>
      <c r="BUP73" s="77"/>
      <c r="BUQ73" s="77"/>
      <c r="BUR73" s="77"/>
      <c r="BUS73" s="77"/>
      <c r="BUT73" s="77"/>
      <c r="BUU73" s="77"/>
      <c r="BUV73" s="77"/>
      <c r="BUW73" s="77"/>
      <c r="BUX73" s="77"/>
      <c r="BUY73" s="77"/>
      <c r="BUZ73" s="77"/>
      <c r="BVA73" s="77"/>
      <c r="BVB73" s="77"/>
      <c r="BVC73" s="77"/>
      <c r="BVD73" s="77"/>
      <c r="BVE73" s="77"/>
      <c r="BVF73" s="77"/>
      <c r="BVG73" s="77"/>
      <c r="BVH73" s="77"/>
      <c r="BVI73" s="77"/>
      <c r="BVJ73" s="77"/>
      <c r="BVK73" s="77"/>
      <c r="BVL73" s="77"/>
      <c r="BVM73" s="77"/>
      <c r="BVN73" s="77"/>
      <c r="BVO73" s="77"/>
      <c r="BVP73" s="77"/>
      <c r="BVQ73" s="77"/>
      <c r="BVR73" s="77"/>
      <c r="BVS73" s="77"/>
      <c r="BVT73" s="77"/>
      <c r="BVU73" s="77"/>
      <c r="BVV73" s="77"/>
      <c r="BVW73" s="77"/>
      <c r="BVX73" s="77"/>
      <c r="BVY73" s="77"/>
      <c r="BVZ73" s="77"/>
      <c r="BWA73" s="77"/>
      <c r="BWB73" s="77"/>
      <c r="BWC73" s="77"/>
      <c r="BWD73" s="77"/>
      <c r="BWE73" s="77"/>
      <c r="BWF73" s="77"/>
      <c r="BWG73" s="77"/>
      <c r="BWH73" s="77"/>
      <c r="BWI73" s="77"/>
      <c r="BWJ73" s="77"/>
      <c r="BWK73" s="77"/>
      <c r="BWL73" s="77"/>
      <c r="BWM73" s="77"/>
      <c r="BWN73" s="77"/>
      <c r="BWO73" s="77"/>
      <c r="BWP73" s="77"/>
      <c r="BWQ73" s="77"/>
      <c r="BWR73" s="77"/>
      <c r="BWS73" s="77"/>
      <c r="BWT73" s="77"/>
      <c r="BWU73" s="77"/>
      <c r="BWV73" s="77"/>
      <c r="BWW73" s="77"/>
      <c r="BWX73" s="77"/>
      <c r="BWY73" s="77"/>
      <c r="BWZ73" s="77"/>
      <c r="BXA73" s="77"/>
      <c r="BXB73" s="77"/>
      <c r="BXC73" s="77"/>
      <c r="BXD73" s="77"/>
      <c r="BXE73" s="77"/>
      <c r="BXF73" s="77"/>
      <c r="BXG73" s="77"/>
      <c r="BXH73" s="77"/>
      <c r="BXI73" s="77"/>
      <c r="BXJ73" s="77"/>
      <c r="BXK73" s="77"/>
      <c r="BXL73" s="77"/>
      <c r="BXM73" s="77"/>
      <c r="BXN73" s="77"/>
      <c r="BXO73" s="77"/>
      <c r="BXP73" s="77"/>
      <c r="BXQ73" s="77"/>
      <c r="BXR73" s="77"/>
      <c r="BXS73" s="77"/>
      <c r="BXT73" s="77"/>
      <c r="BXU73" s="77"/>
      <c r="BXV73" s="77"/>
      <c r="BXW73" s="77"/>
      <c r="BXX73" s="77"/>
      <c r="BXY73" s="77"/>
      <c r="BXZ73" s="77"/>
      <c r="BYA73" s="77"/>
      <c r="BYB73" s="77"/>
      <c r="BYC73" s="77"/>
      <c r="BYD73" s="77"/>
      <c r="BYE73" s="77"/>
      <c r="BYF73" s="77"/>
      <c r="BYG73" s="77"/>
      <c r="BYH73" s="77"/>
      <c r="BYI73" s="77"/>
      <c r="BYJ73" s="77"/>
      <c r="BYK73" s="77"/>
      <c r="BYL73" s="77"/>
      <c r="BYM73" s="77"/>
      <c r="BYN73" s="77"/>
      <c r="BYO73" s="77"/>
      <c r="BYP73" s="77"/>
      <c r="BYQ73" s="77"/>
      <c r="BYR73" s="77"/>
      <c r="BYS73" s="77"/>
      <c r="BYT73" s="77"/>
      <c r="BYU73" s="77"/>
      <c r="BYV73" s="77"/>
      <c r="BYW73" s="77"/>
      <c r="BYX73" s="77"/>
      <c r="BYY73" s="77"/>
      <c r="BYZ73" s="77"/>
      <c r="BZA73" s="77"/>
      <c r="BZB73" s="77"/>
      <c r="BZC73" s="77"/>
      <c r="BZD73" s="77"/>
      <c r="BZE73" s="77"/>
      <c r="BZF73" s="77"/>
      <c r="BZG73" s="77"/>
      <c r="BZH73" s="77"/>
      <c r="BZI73" s="77"/>
      <c r="BZJ73" s="77"/>
      <c r="BZK73" s="77"/>
      <c r="BZL73" s="77"/>
      <c r="BZM73" s="77"/>
      <c r="BZN73" s="77"/>
      <c r="BZO73" s="77"/>
      <c r="BZP73" s="77"/>
      <c r="BZQ73" s="77"/>
      <c r="BZR73" s="77"/>
      <c r="BZS73" s="77"/>
      <c r="BZT73" s="77"/>
      <c r="BZU73" s="77"/>
      <c r="BZV73" s="77"/>
      <c r="BZW73" s="77"/>
      <c r="BZX73" s="77"/>
      <c r="BZY73" s="77"/>
      <c r="BZZ73" s="77"/>
      <c r="CAA73" s="77"/>
      <c r="CAB73" s="77"/>
      <c r="CAC73" s="77"/>
      <c r="CAD73" s="77"/>
      <c r="CAE73" s="77"/>
      <c r="CAF73" s="77"/>
      <c r="CAG73" s="77"/>
      <c r="CAH73" s="77"/>
      <c r="CAI73" s="77"/>
      <c r="CAJ73" s="77"/>
      <c r="CAK73" s="77"/>
      <c r="CAL73" s="77"/>
      <c r="CAM73" s="77"/>
      <c r="CAN73" s="77"/>
      <c r="CAO73" s="77"/>
      <c r="CAP73" s="77"/>
      <c r="CAQ73" s="77"/>
      <c r="CAR73" s="77"/>
      <c r="CAS73" s="77"/>
      <c r="CAT73" s="77"/>
      <c r="CAU73" s="77"/>
      <c r="CAV73" s="77"/>
      <c r="CAW73" s="77"/>
      <c r="CAX73" s="77"/>
      <c r="CAY73" s="77"/>
      <c r="CAZ73" s="77"/>
      <c r="CBA73" s="77"/>
      <c r="CBB73" s="77"/>
      <c r="CBC73" s="77"/>
      <c r="CBD73" s="77"/>
      <c r="CBE73" s="77"/>
      <c r="CBF73" s="77"/>
      <c r="CBG73" s="77"/>
      <c r="CBH73" s="77"/>
      <c r="CBI73" s="77"/>
      <c r="CBJ73" s="77"/>
      <c r="CBK73" s="77"/>
      <c r="CBL73" s="77"/>
      <c r="CBM73" s="77"/>
      <c r="CBN73" s="77"/>
      <c r="CBO73" s="77"/>
      <c r="CBP73" s="77"/>
      <c r="CBQ73" s="77"/>
      <c r="CBR73" s="77"/>
      <c r="CBS73" s="77"/>
      <c r="CBT73" s="77"/>
      <c r="CBU73" s="77"/>
      <c r="CBV73" s="77"/>
      <c r="CBW73" s="77"/>
      <c r="CBX73" s="77"/>
      <c r="CBY73" s="77"/>
      <c r="CBZ73" s="77"/>
      <c r="CCA73" s="77"/>
      <c r="CCB73" s="77"/>
      <c r="CCC73" s="77"/>
      <c r="CCD73" s="77"/>
      <c r="CCE73" s="77"/>
      <c r="CCF73" s="77"/>
      <c r="CCG73" s="77"/>
      <c r="CCH73" s="77"/>
      <c r="CCI73" s="77"/>
      <c r="CCJ73" s="77"/>
      <c r="CCK73" s="77"/>
      <c r="CCL73" s="77"/>
      <c r="CCM73" s="77"/>
      <c r="CCN73" s="77"/>
      <c r="CCO73" s="77"/>
      <c r="CCP73" s="77"/>
      <c r="CCQ73" s="77"/>
      <c r="CCR73" s="77"/>
      <c r="CCS73" s="77"/>
      <c r="CCT73" s="77"/>
      <c r="CCU73" s="77"/>
      <c r="CCV73" s="77"/>
      <c r="CCW73" s="77"/>
      <c r="CCX73" s="77"/>
      <c r="CCY73" s="77"/>
      <c r="CCZ73" s="77"/>
      <c r="CDA73" s="77"/>
      <c r="CDB73" s="77"/>
      <c r="CDC73" s="77"/>
      <c r="CDD73" s="77"/>
      <c r="CDE73" s="77"/>
      <c r="CDF73" s="77"/>
      <c r="CDG73" s="77"/>
      <c r="CDH73" s="77"/>
      <c r="CDI73" s="77"/>
      <c r="CDJ73" s="77"/>
      <c r="CDK73" s="77"/>
      <c r="CDL73" s="77"/>
      <c r="CDM73" s="77"/>
      <c r="CDN73" s="77"/>
      <c r="CDO73" s="77"/>
      <c r="CDP73" s="77"/>
      <c r="CDQ73" s="77"/>
      <c r="CDR73" s="77"/>
      <c r="CDS73" s="77"/>
      <c r="CDT73" s="77"/>
      <c r="CDU73" s="77"/>
      <c r="CDV73" s="77"/>
      <c r="CDW73" s="77"/>
      <c r="CDX73" s="77"/>
      <c r="CDY73" s="77"/>
      <c r="CDZ73" s="77"/>
      <c r="CEA73" s="77"/>
      <c r="CEB73" s="77"/>
      <c r="CEC73" s="77"/>
      <c r="CED73" s="77"/>
      <c r="CEE73" s="77"/>
      <c r="CEF73" s="77"/>
      <c r="CEG73" s="77"/>
      <c r="CEH73" s="77"/>
      <c r="CEI73" s="77"/>
      <c r="CEJ73" s="77"/>
      <c r="CEK73" s="77"/>
      <c r="CEL73" s="77"/>
      <c r="CEM73" s="77"/>
      <c r="CEN73" s="77"/>
      <c r="CEO73" s="77"/>
      <c r="CEP73" s="77"/>
      <c r="CEQ73" s="77"/>
      <c r="CER73" s="77"/>
      <c r="CES73" s="77"/>
      <c r="CET73" s="77"/>
      <c r="CEU73" s="77"/>
      <c r="CEV73" s="77"/>
      <c r="CEW73" s="77"/>
      <c r="CEX73" s="77"/>
      <c r="CEY73" s="77"/>
      <c r="CEZ73" s="77"/>
      <c r="CFA73" s="77"/>
      <c r="CFB73" s="77"/>
      <c r="CFC73" s="77"/>
      <c r="CFD73" s="77"/>
      <c r="CFE73" s="77"/>
      <c r="CFF73" s="77"/>
      <c r="CFG73" s="77"/>
      <c r="CFH73" s="77"/>
      <c r="CFI73" s="77"/>
      <c r="CFJ73" s="77"/>
      <c r="CFK73" s="77"/>
      <c r="CFL73" s="77"/>
      <c r="CFM73" s="77"/>
      <c r="CFN73" s="77"/>
      <c r="CFO73" s="77"/>
      <c r="CFP73" s="77"/>
      <c r="CFQ73" s="77"/>
      <c r="CFR73" s="77"/>
      <c r="CFS73" s="77"/>
      <c r="CFT73" s="77"/>
      <c r="CFU73" s="77"/>
      <c r="CFV73" s="77"/>
      <c r="CFW73" s="77"/>
      <c r="CFX73" s="77"/>
      <c r="CFY73" s="77"/>
      <c r="CFZ73" s="77"/>
      <c r="CGA73" s="77"/>
      <c r="CGB73" s="77"/>
      <c r="CGC73" s="77"/>
      <c r="CGD73" s="77"/>
      <c r="CGE73" s="77"/>
      <c r="CGF73" s="77"/>
      <c r="CGG73" s="77"/>
      <c r="CGH73" s="77"/>
      <c r="CGI73" s="77"/>
      <c r="CGJ73" s="77"/>
      <c r="CGK73" s="77"/>
      <c r="CGL73" s="77"/>
      <c r="CGM73" s="77"/>
      <c r="CGN73" s="77"/>
      <c r="CGO73" s="77"/>
      <c r="CGP73" s="77"/>
      <c r="CGQ73" s="77"/>
      <c r="CGR73" s="77"/>
      <c r="CGS73" s="77"/>
      <c r="CGT73" s="77"/>
      <c r="CGU73" s="77"/>
      <c r="CGV73" s="77"/>
      <c r="CGW73" s="77"/>
      <c r="CGX73" s="77"/>
      <c r="CGY73" s="77"/>
      <c r="CGZ73" s="77"/>
      <c r="CHA73" s="77"/>
      <c r="CHB73" s="77"/>
      <c r="CHC73" s="77"/>
      <c r="CHD73" s="77"/>
      <c r="CHE73" s="77"/>
      <c r="CHF73" s="77"/>
      <c r="CHG73" s="77"/>
      <c r="CHH73" s="77"/>
      <c r="CHI73" s="77"/>
      <c r="CHJ73" s="77"/>
      <c r="CHK73" s="77"/>
      <c r="CHL73" s="77"/>
      <c r="CHM73" s="77"/>
      <c r="CHN73" s="77"/>
      <c r="CHO73" s="77"/>
      <c r="CHP73" s="77"/>
      <c r="CHQ73" s="77"/>
      <c r="CHR73" s="77"/>
      <c r="CHS73" s="77"/>
      <c r="CHT73" s="77"/>
      <c r="CHU73" s="77"/>
      <c r="CHV73" s="77"/>
      <c r="CHW73" s="77"/>
      <c r="CHX73" s="77"/>
      <c r="CHY73" s="77"/>
      <c r="CHZ73" s="77"/>
      <c r="CIA73" s="77"/>
      <c r="CIB73" s="77"/>
      <c r="CIC73" s="77"/>
      <c r="CID73" s="77"/>
      <c r="CIE73" s="77"/>
      <c r="CIF73" s="77"/>
      <c r="CIG73" s="77"/>
      <c r="CIH73" s="77"/>
      <c r="CII73" s="77"/>
      <c r="CIJ73" s="77"/>
      <c r="CIK73" s="77"/>
      <c r="CIL73" s="77"/>
      <c r="CIM73" s="77"/>
      <c r="CIN73" s="77"/>
      <c r="CIO73" s="77"/>
      <c r="CIP73" s="77"/>
      <c r="CIQ73" s="77"/>
      <c r="CIR73" s="77"/>
      <c r="CIS73" s="77"/>
      <c r="CIT73" s="77"/>
      <c r="CIU73" s="77"/>
      <c r="CIV73" s="77"/>
      <c r="CIW73" s="77"/>
      <c r="CIX73" s="77"/>
      <c r="CIY73" s="77"/>
      <c r="CIZ73" s="77"/>
      <c r="CJA73" s="77"/>
      <c r="CJB73" s="77"/>
      <c r="CJC73" s="77"/>
      <c r="CJD73" s="77"/>
      <c r="CJE73" s="77"/>
      <c r="CJF73" s="77"/>
      <c r="CJG73" s="77"/>
      <c r="CJH73" s="77"/>
      <c r="CJI73" s="77"/>
      <c r="CJJ73" s="77"/>
      <c r="CJK73" s="77"/>
      <c r="CJL73" s="77"/>
      <c r="CJM73" s="77"/>
      <c r="CJN73" s="77"/>
      <c r="CJO73" s="77"/>
      <c r="CJP73" s="77"/>
      <c r="CJQ73" s="77"/>
      <c r="CJR73" s="77"/>
      <c r="CJS73" s="77"/>
      <c r="CJT73" s="77"/>
      <c r="CJU73" s="77"/>
      <c r="CJV73" s="77"/>
      <c r="CJW73" s="77"/>
      <c r="CJX73" s="77"/>
      <c r="CJY73" s="77"/>
      <c r="CJZ73" s="77"/>
      <c r="CKA73" s="77"/>
      <c r="CKB73" s="77"/>
      <c r="CKC73" s="77"/>
      <c r="CKD73" s="77"/>
      <c r="CKE73" s="77"/>
      <c r="CKF73" s="77"/>
      <c r="CKG73" s="77"/>
      <c r="CKH73" s="77"/>
      <c r="CKI73" s="77"/>
      <c r="CKJ73" s="77"/>
      <c r="CKK73" s="77"/>
      <c r="CKL73" s="77"/>
      <c r="CKM73" s="77"/>
      <c r="CKN73" s="77"/>
      <c r="CKO73" s="77"/>
      <c r="CKP73" s="77"/>
      <c r="CKQ73" s="77"/>
      <c r="CKR73" s="77"/>
      <c r="CKS73" s="77"/>
      <c r="CKT73" s="77"/>
      <c r="CKU73" s="77"/>
      <c r="CKV73" s="77"/>
      <c r="CKW73" s="77"/>
      <c r="CKX73" s="77"/>
      <c r="CKY73" s="77"/>
      <c r="CKZ73" s="77"/>
      <c r="CLA73" s="77"/>
      <c r="CLB73" s="77"/>
      <c r="CLC73" s="77"/>
      <c r="CLD73" s="77"/>
      <c r="CLE73" s="77"/>
      <c r="CLF73" s="77"/>
      <c r="CLG73" s="77"/>
      <c r="CLH73" s="77"/>
      <c r="CLI73" s="77"/>
      <c r="CLJ73" s="77"/>
      <c r="CLK73" s="77"/>
      <c r="CLL73" s="77"/>
      <c r="CLM73" s="77"/>
      <c r="CLN73" s="77"/>
      <c r="CLO73" s="77"/>
      <c r="CLP73" s="77"/>
      <c r="CLQ73" s="77"/>
      <c r="CLR73" s="77"/>
      <c r="CLS73" s="77"/>
      <c r="CLT73" s="77"/>
      <c r="CLU73" s="77"/>
      <c r="CLV73" s="77"/>
      <c r="CLW73" s="77"/>
      <c r="CLX73" s="77"/>
      <c r="CLY73" s="77"/>
      <c r="CLZ73" s="77"/>
      <c r="CMA73" s="77"/>
      <c r="CMB73" s="77"/>
      <c r="CMC73" s="77"/>
      <c r="CMD73" s="77"/>
      <c r="CME73" s="77"/>
      <c r="CMF73" s="77"/>
      <c r="CMG73" s="77"/>
      <c r="CMH73" s="77"/>
      <c r="CMI73" s="77"/>
      <c r="CMJ73" s="77"/>
      <c r="CMK73" s="77"/>
      <c r="CML73" s="77"/>
      <c r="CMM73" s="77"/>
      <c r="CMN73" s="77"/>
      <c r="CMO73" s="77"/>
      <c r="CMP73" s="77"/>
      <c r="CMQ73" s="77"/>
      <c r="CMR73" s="77"/>
      <c r="CMS73" s="77"/>
      <c r="CMT73" s="77"/>
      <c r="CMU73" s="77"/>
      <c r="CMV73" s="77"/>
      <c r="CMW73" s="77"/>
      <c r="CMX73" s="77"/>
      <c r="CMY73" s="77"/>
      <c r="CMZ73" s="77"/>
      <c r="CNA73" s="77"/>
      <c r="CNB73" s="77"/>
      <c r="CNC73" s="77"/>
      <c r="CND73" s="77"/>
      <c r="CNE73" s="77"/>
      <c r="CNF73" s="77"/>
      <c r="CNG73" s="77"/>
      <c r="CNH73" s="77"/>
      <c r="CNI73" s="77"/>
      <c r="CNJ73" s="77"/>
      <c r="CNK73" s="77"/>
      <c r="CNL73" s="77"/>
      <c r="CNM73" s="77"/>
      <c r="CNN73" s="77"/>
      <c r="CNO73" s="77"/>
      <c r="CNP73" s="77"/>
      <c r="CNQ73" s="77"/>
      <c r="CNR73" s="77"/>
      <c r="CNS73" s="77"/>
      <c r="CNT73" s="77"/>
      <c r="CNU73" s="77"/>
      <c r="CNV73" s="77"/>
      <c r="CNW73" s="77"/>
      <c r="CNX73" s="77"/>
      <c r="CNY73" s="77"/>
      <c r="CNZ73" s="77"/>
      <c r="COA73" s="77"/>
      <c r="COB73" s="77"/>
      <c r="COC73" s="77"/>
      <c r="COD73" s="77"/>
      <c r="COE73" s="77"/>
      <c r="COF73" s="77"/>
      <c r="COG73" s="77"/>
      <c r="COH73" s="77"/>
      <c r="COI73" s="77"/>
      <c r="COJ73" s="77"/>
      <c r="COK73" s="77"/>
      <c r="COL73" s="77"/>
      <c r="COM73" s="77"/>
      <c r="CON73" s="77"/>
      <c r="COO73" s="77"/>
      <c r="COP73" s="77"/>
      <c r="COQ73" s="77"/>
      <c r="COR73" s="77"/>
      <c r="COS73" s="77"/>
      <c r="COT73" s="77"/>
      <c r="COU73" s="77"/>
      <c r="COV73" s="77"/>
      <c r="COW73" s="77"/>
      <c r="COX73" s="77"/>
      <c r="COY73" s="77"/>
      <c r="COZ73" s="77"/>
      <c r="CPA73" s="77"/>
      <c r="CPB73" s="77"/>
      <c r="CPC73" s="77"/>
      <c r="CPD73" s="77"/>
      <c r="CPE73" s="77"/>
      <c r="CPF73" s="77"/>
      <c r="CPG73" s="77"/>
      <c r="CPH73" s="77"/>
      <c r="CPI73" s="77"/>
      <c r="CPJ73" s="77"/>
      <c r="CPK73" s="77"/>
      <c r="CPL73" s="77"/>
      <c r="CPM73" s="77"/>
      <c r="CPN73" s="77"/>
      <c r="CPO73" s="77"/>
      <c r="CPP73" s="77"/>
      <c r="CPQ73" s="77"/>
      <c r="CPR73" s="77"/>
      <c r="CPS73" s="77"/>
      <c r="CPT73" s="77"/>
      <c r="CPU73" s="77"/>
      <c r="CPV73" s="77"/>
      <c r="CPW73" s="77"/>
      <c r="CPX73" s="77"/>
      <c r="CPY73" s="77"/>
      <c r="CPZ73" s="77"/>
      <c r="CQA73" s="77"/>
      <c r="CQB73" s="77"/>
      <c r="CQC73" s="77"/>
      <c r="CQD73" s="77"/>
      <c r="CQE73" s="77"/>
      <c r="CQF73" s="77"/>
      <c r="CQG73" s="77"/>
      <c r="CQH73" s="77"/>
      <c r="CQI73" s="77"/>
      <c r="CQJ73" s="77"/>
      <c r="CQK73" s="77"/>
      <c r="CQL73" s="77"/>
      <c r="CQM73" s="77"/>
      <c r="CQN73" s="77"/>
      <c r="CQO73" s="77"/>
      <c r="CQP73" s="77"/>
      <c r="CQQ73" s="77"/>
      <c r="CQR73" s="77"/>
      <c r="CQS73" s="77"/>
      <c r="CQT73" s="77"/>
      <c r="CQU73" s="77"/>
      <c r="CQV73" s="77"/>
      <c r="CQW73" s="77"/>
      <c r="CQX73" s="77"/>
      <c r="CQY73" s="77"/>
      <c r="CQZ73" s="77"/>
      <c r="CRA73" s="77"/>
      <c r="CRB73" s="77"/>
      <c r="CRC73" s="77"/>
      <c r="CRD73" s="77"/>
      <c r="CRE73" s="77"/>
      <c r="CRF73" s="77"/>
      <c r="CRG73" s="77"/>
      <c r="CRH73" s="77"/>
      <c r="CRI73" s="77"/>
      <c r="CRJ73" s="77"/>
      <c r="CRK73" s="77"/>
      <c r="CRL73" s="77"/>
      <c r="CRM73" s="77"/>
      <c r="CRN73" s="77"/>
      <c r="CRO73" s="77"/>
      <c r="CRP73" s="77"/>
      <c r="CRQ73" s="77"/>
      <c r="CRR73" s="77"/>
      <c r="CRS73" s="77"/>
      <c r="CRT73" s="77"/>
      <c r="CRU73" s="77"/>
      <c r="CRV73" s="77"/>
      <c r="CRW73" s="77"/>
      <c r="CRX73" s="77"/>
      <c r="CRY73" s="77"/>
      <c r="CRZ73" s="77"/>
      <c r="CSA73" s="77"/>
      <c r="CSB73" s="77"/>
      <c r="CSC73" s="77"/>
      <c r="CSD73" s="77"/>
      <c r="CSE73" s="77"/>
      <c r="CSF73" s="77"/>
      <c r="CSG73" s="77"/>
      <c r="CSH73" s="77"/>
      <c r="CSI73" s="77"/>
      <c r="CSJ73" s="77"/>
      <c r="CSK73" s="77"/>
      <c r="CSL73" s="77"/>
      <c r="CSM73" s="77"/>
      <c r="CSN73" s="77"/>
      <c r="CSO73" s="77"/>
      <c r="CSP73" s="77"/>
      <c r="CSQ73" s="77"/>
      <c r="CSR73" s="77"/>
      <c r="CSS73" s="77"/>
      <c r="CST73" s="77"/>
      <c r="CSU73" s="77"/>
      <c r="CSV73" s="77"/>
      <c r="CSW73" s="77"/>
      <c r="CSX73" s="77"/>
      <c r="CSY73" s="77"/>
      <c r="CSZ73" s="77"/>
      <c r="CTA73" s="77"/>
      <c r="CTB73" s="77"/>
      <c r="CTC73" s="77"/>
      <c r="CTD73" s="77"/>
      <c r="CTE73" s="77"/>
      <c r="CTF73" s="77"/>
      <c r="CTG73" s="77"/>
      <c r="CTH73" s="77"/>
      <c r="CTI73" s="77"/>
      <c r="CTJ73" s="77"/>
      <c r="CTK73" s="77"/>
      <c r="CTL73" s="77"/>
      <c r="CTM73" s="77"/>
      <c r="CTN73" s="77"/>
      <c r="CTO73" s="77"/>
      <c r="CTP73" s="77"/>
      <c r="CTQ73" s="77"/>
      <c r="CTR73" s="77"/>
      <c r="CTS73" s="77"/>
      <c r="CTT73" s="77"/>
      <c r="CTU73" s="77"/>
      <c r="CTV73" s="77"/>
      <c r="CTW73" s="77"/>
      <c r="CTX73" s="77"/>
      <c r="CTY73" s="77"/>
      <c r="CTZ73" s="77"/>
      <c r="CUA73" s="77"/>
      <c r="CUB73" s="77"/>
      <c r="CUC73" s="77"/>
      <c r="CUD73" s="77"/>
      <c r="CUE73" s="77"/>
      <c r="CUF73" s="77"/>
      <c r="CUG73" s="77"/>
      <c r="CUH73" s="77"/>
      <c r="CUI73" s="77"/>
      <c r="CUJ73" s="77"/>
      <c r="CUK73" s="77"/>
      <c r="CUL73" s="77"/>
      <c r="CUM73" s="77"/>
      <c r="CUN73" s="77"/>
      <c r="CUO73" s="77"/>
      <c r="CUP73" s="77"/>
      <c r="CUQ73" s="77"/>
      <c r="CUR73" s="77"/>
      <c r="CUS73" s="77"/>
      <c r="CUT73" s="77"/>
      <c r="CUU73" s="77"/>
      <c r="CUV73" s="77"/>
      <c r="CUW73" s="77"/>
      <c r="CUX73" s="77"/>
      <c r="CUY73" s="77"/>
      <c r="CUZ73" s="77"/>
      <c r="CVA73" s="77"/>
      <c r="CVB73" s="77"/>
      <c r="CVC73" s="77"/>
      <c r="CVD73" s="77"/>
      <c r="CVE73" s="77"/>
      <c r="CVF73" s="77"/>
      <c r="CVG73" s="77"/>
      <c r="CVH73" s="77"/>
      <c r="CVI73" s="77"/>
      <c r="CVJ73" s="77"/>
      <c r="CVK73" s="77"/>
      <c r="CVL73" s="77"/>
      <c r="CVM73" s="77"/>
      <c r="CVN73" s="77"/>
      <c r="CVO73" s="77"/>
      <c r="CVP73" s="77"/>
      <c r="CVQ73" s="77"/>
      <c r="CVR73" s="77"/>
      <c r="CVS73" s="77"/>
      <c r="CVT73" s="77"/>
      <c r="CVU73" s="77"/>
      <c r="CVV73" s="77"/>
      <c r="CVW73" s="77"/>
      <c r="CVX73" s="77"/>
      <c r="CVY73" s="77"/>
      <c r="CVZ73" s="77"/>
      <c r="CWA73" s="77"/>
      <c r="CWB73" s="77"/>
      <c r="CWC73" s="77"/>
      <c r="CWD73" s="77"/>
      <c r="CWE73" s="77"/>
      <c r="CWF73" s="77"/>
      <c r="CWG73" s="77"/>
      <c r="CWH73" s="77"/>
      <c r="CWI73" s="77"/>
      <c r="CWJ73" s="77"/>
      <c r="CWK73" s="77"/>
      <c r="CWL73" s="77"/>
      <c r="CWM73" s="77"/>
      <c r="CWN73" s="77"/>
      <c r="CWO73" s="77"/>
      <c r="CWP73" s="77"/>
      <c r="CWQ73" s="77"/>
      <c r="CWR73" s="77"/>
      <c r="CWS73" s="77"/>
      <c r="CWT73" s="77"/>
      <c r="CWU73" s="77"/>
      <c r="CWV73" s="77"/>
      <c r="CWW73" s="77"/>
      <c r="CWX73" s="77"/>
      <c r="CWY73" s="77"/>
      <c r="CWZ73" s="77"/>
      <c r="CXA73" s="77"/>
      <c r="CXB73" s="77"/>
      <c r="CXC73" s="77"/>
      <c r="CXD73" s="77"/>
      <c r="CXE73" s="77"/>
      <c r="CXF73" s="77"/>
      <c r="CXG73" s="77"/>
      <c r="CXH73" s="77"/>
      <c r="CXI73" s="77"/>
      <c r="CXJ73" s="77"/>
      <c r="CXK73" s="77"/>
      <c r="CXL73" s="77"/>
      <c r="CXM73" s="77"/>
      <c r="CXN73" s="77"/>
      <c r="CXO73" s="77"/>
      <c r="CXP73" s="77"/>
      <c r="CXQ73" s="77"/>
      <c r="CXR73" s="77"/>
      <c r="CXS73" s="77"/>
      <c r="CXT73" s="77"/>
      <c r="CXU73" s="77"/>
      <c r="CXV73" s="77"/>
      <c r="CXW73" s="77"/>
      <c r="CXX73" s="77"/>
      <c r="CXY73" s="77"/>
      <c r="CXZ73" s="77"/>
      <c r="CYA73" s="77"/>
      <c r="CYB73" s="77"/>
      <c r="CYC73" s="77"/>
      <c r="CYD73" s="77"/>
      <c r="CYE73" s="77"/>
      <c r="CYF73" s="77"/>
      <c r="CYG73" s="77"/>
      <c r="CYH73" s="77"/>
      <c r="CYI73" s="77"/>
      <c r="CYJ73" s="77"/>
      <c r="CYK73" s="77"/>
      <c r="CYL73" s="77"/>
      <c r="CYM73" s="77"/>
      <c r="CYN73" s="77"/>
      <c r="CYO73" s="77"/>
      <c r="CYP73" s="77"/>
      <c r="CYQ73" s="77"/>
      <c r="CYR73" s="77"/>
      <c r="CYS73" s="77"/>
      <c r="CYT73" s="77"/>
      <c r="CYU73" s="77"/>
      <c r="CYV73" s="77"/>
      <c r="CYW73" s="77"/>
      <c r="CYX73" s="77"/>
      <c r="CYY73" s="77"/>
      <c r="CYZ73" s="77"/>
      <c r="CZA73" s="77"/>
      <c r="CZB73" s="77"/>
      <c r="CZC73" s="77"/>
      <c r="CZD73" s="77"/>
      <c r="CZE73" s="77"/>
      <c r="CZF73" s="77"/>
      <c r="CZG73" s="77"/>
      <c r="CZH73" s="77"/>
      <c r="CZI73" s="77"/>
      <c r="CZJ73" s="77"/>
      <c r="CZK73" s="77"/>
      <c r="CZL73" s="77"/>
      <c r="CZM73" s="77"/>
      <c r="CZN73" s="77"/>
      <c r="CZO73" s="77"/>
      <c r="CZP73" s="77"/>
      <c r="CZQ73" s="77"/>
      <c r="CZR73" s="77"/>
      <c r="CZS73" s="77"/>
      <c r="CZT73" s="77"/>
      <c r="CZU73" s="77"/>
      <c r="CZV73" s="77"/>
      <c r="CZW73" s="77"/>
      <c r="CZX73" s="77"/>
      <c r="CZY73" s="77"/>
      <c r="CZZ73" s="77"/>
      <c r="DAA73" s="77"/>
      <c r="DAB73" s="77"/>
      <c r="DAC73" s="77"/>
      <c r="DAD73" s="77"/>
      <c r="DAE73" s="77"/>
      <c r="DAF73" s="77"/>
      <c r="DAG73" s="77"/>
      <c r="DAH73" s="77"/>
      <c r="DAI73" s="77"/>
      <c r="DAJ73" s="77"/>
      <c r="DAK73" s="77"/>
      <c r="DAL73" s="77"/>
      <c r="DAM73" s="77"/>
      <c r="DAN73" s="77"/>
      <c r="DAO73" s="77"/>
      <c r="DAP73" s="77"/>
      <c r="DAQ73" s="77"/>
      <c r="DAR73" s="77"/>
      <c r="DAS73" s="77"/>
      <c r="DAT73" s="77"/>
      <c r="DAU73" s="77"/>
      <c r="DAV73" s="77"/>
      <c r="DAW73" s="77"/>
      <c r="DAX73" s="77"/>
      <c r="DAY73" s="77"/>
      <c r="DAZ73" s="77"/>
      <c r="DBA73" s="77"/>
      <c r="DBB73" s="77"/>
      <c r="DBC73" s="77"/>
      <c r="DBD73" s="77"/>
      <c r="DBE73" s="77"/>
      <c r="DBF73" s="77"/>
      <c r="DBG73" s="77"/>
      <c r="DBH73" s="77"/>
      <c r="DBI73" s="77"/>
      <c r="DBJ73" s="77"/>
      <c r="DBK73" s="77"/>
      <c r="DBL73" s="77"/>
      <c r="DBM73" s="77"/>
      <c r="DBN73" s="77"/>
      <c r="DBO73" s="77"/>
      <c r="DBP73" s="77"/>
      <c r="DBQ73" s="77"/>
      <c r="DBR73" s="77"/>
      <c r="DBS73" s="77"/>
      <c r="DBT73" s="77"/>
      <c r="DBU73" s="77"/>
      <c r="DBV73" s="77"/>
      <c r="DBW73" s="77"/>
      <c r="DBX73" s="77"/>
      <c r="DBY73" s="77"/>
      <c r="DBZ73" s="77"/>
      <c r="DCA73" s="77"/>
      <c r="DCB73" s="77"/>
      <c r="DCC73" s="77"/>
      <c r="DCD73" s="77"/>
      <c r="DCE73" s="77"/>
      <c r="DCF73" s="77"/>
      <c r="DCG73" s="77"/>
      <c r="DCH73" s="77"/>
      <c r="DCI73" s="77"/>
      <c r="DCJ73" s="77"/>
      <c r="DCK73" s="77"/>
      <c r="DCL73" s="77"/>
      <c r="DCM73" s="77"/>
      <c r="DCN73" s="77"/>
      <c r="DCO73" s="77"/>
      <c r="DCP73" s="77"/>
      <c r="DCQ73" s="77"/>
      <c r="DCR73" s="77"/>
      <c r="DCS73" s="77"/>
      <c r="DCT73" s="77"/>
      <c r="DCU73" s="77"/>
      <c r="DCV73" s="77"/>
      <c r="DCW73" s="77"/>
      <c r="DCX73" s="77"/>
      <c r="DCY73" s="77"/>
      <c r="DCZ73" s="77"/>
      <c r="DDA73" s="77"/>
      <c r="DDB73" s="77"/>
      <c r="DDC73" s="77"/>
      <c r="DDD73" s="77"/>
      <c r="DDE73" s="77"/>
      <c r="DDF73" s="77"/>
      <c r="DDG73" s="77"/>
      <c r="DDH73" s="77"/>
      <c r="DDI73" s="77"/>
      <c r="DDJ73" s="77"/>
      <c r="DDK73" s="77"/>
      <c r="DDL73" s="77"/>
      <c r="DDM73" s="77"/>
      <c r="DDN73" s="77"/>
      <c r="DDO73" s="77"/>
      <c r="DDP73" s="77"/>
      <c r="DDQ73" s="77"/>
      <c r="DDR73" s="77"/>
      <c r="DDS73" s="77"/>
      <c r="DDT73" s="77"/>
      <c r="DDU73" s="77"/>
      <c r="DDV73" s="77"/>
      <c r="DDW73" s="77"/>
      <c r="DDX73" s="77"/>
      <c r="DDY73" s="77"/>
      <c r="DDZ73" s="77"/>
      <c r="DEA73" s="77"/>
      <c r="DEB73" s="77"/>
      <c r="DEC73" s="77"/>
      <c r="DED73" s="77"/>
      <c r="DEE73" s="77"/>
      <c r="DEF73" s="77"/>
      <c r="DEG73" s="77"/>
      <c r="DEH73" s="77"/>
      <c r="DEI73" s="77"/>
      <c r="DEJ73" s="77"/>
      <c r="DEK73" s="77"/>
      <c r="DEL73" s="77"/>
      <c r="DEM73" s="77"/>
      <c r="DEN73" s="77"/>
      <c r="DEO73" s="77"/>
      <c r="DEP73" s="77"/>
      <c r="DEQ73" s="77"/>
      <c r="DER73" s="77"/>
      <c r="DES73" s="77"/>
      <c r="DET73" s="77"/>
      <c r="DEU73" s="77"/>
      <c r="DEV73" s="77"/>
      <c r="DEW73" s="77"/>
      <c r="DEX73" s="77"/>
      <c r="DEY73" s="77"/>
      <c r="DEZ73" s="77"/>
      <c r="DFA73" s="77"/>
      <c r="DFB73" s="77"/>
      <c r="DFC73" s="77"/>
      <c r="DFD73" s="77"/>
      <c r="DFE73" s="77"/>
      <c r="DFF73" s="77"/>
      <c r="DFG73" s="77"/>
      <c r="DFH73" s="77"/>
      <c r="DFI73" s="77"/>
      <c r="DFJ73" s="77"/>
      <c r="DFK73" s="77"/>
      <c r="DFL73" s="77"/>
      <c r="DFM73" s="77"/>
      <c r="DFN73" s="77"/>
      <c r="DFO73" s="77"/>
      <c r="DFP73" s="77"/>
      <c r="DFQ73" s="77"/>
      <c r="DFR73" s="77"/>
      <c r="DFS73" s="77"/>
      <c r="DFT73" s="77"/>
      <c r="DFU73" s="77"/>
      <c r="DFV73" s="77"/>
      <c r="DFW73" s="77"/>
      <c r="DFX73" s="77"/>
      <c r="DFY73" s="77"/>
      <c r="DFZ73" s="77"/>
      <c r="DGA73" s="77"/>
      <c r="DGB73" s="77"/>
      <c r="DGC73" s="77"/>
      <c r="DGD73" s="77"/>
      <c r="DGE73" s="77"/>
      <c r="DGF73" s="77"/>
      <c r="DGG73" s="77"/>
      <c r="DGH73" s="77"/>
      <c r="DGI73" s="77"/>
      <c r="DGJ73" s="77"/>
      <c r="DGK73" s="77"/>
      <c r="DGL73" s="77"/>
      <c r="DGM73" s="77"/>
      <c r="DGN73" s="77"/>
      <c r="DGO73" s="77"/>
      <c r="DGP73" s="77"/>
      <c r="DGQ73" s="77"/>
      <c r="DGR73" s="77"/>
      <c r="DGS73" s="77"/>
      <c r="DGT73" s="77"/>
      <c r="DGU73" s="77"/>
      <c r="DGV73" s="77"/>
      <c r="DGW73" s="77"/>
      <c r="DGX73" s="77"/>
      <c r="DGY73" s="77"/>
      <c r="DGZ73" s="77"/>
      <c r="DHA73" s="77"/>
      <c r="DHB73" s="77"/>
      <c r="DHC73" s="77"/>
      <c r="DHD73" s="77"/>
      <c r="DHE73" s="77"/>
      <c r="DHF73" s="77"/>
      <c r="DHG73" s="77"/>
      <c r="DHH73" s="77"/>
      <c r="DHI73" s="77"/>
      <c r="DHJ73" s="77"/>
      <c r="DHK73" s="77"/>
      <c r="DHL73" s="77"/>
      <c r="DHM73" s="77"/>
      <c r="DHN73" s="77"/>
      <c r="DHO73" s="77"/>
      <c r="DHP73" s="77"/>
      <c r="DHQ73" s="77"/>
      <c r="DHR73" s="77"/>
      <c r="DHS73" s="77"/>
      <c r="DHT73" s="77"/>
      <c r="DHU73" s="77"/>
      <c r="DHV73" s="77"/>
      <c r="DHW73" s="77"/>
      <c r="DHX73" s="77"/>
      <c r="DHY73" s="77"/>
      <c r="DHZ73" s="77"/>
      <c r="DIA73" s="77"/>
      <c r="DIB73" s="77"/>
      <c r="DIC73" s="77"/>
      <c r="DID73" s="77"/>
      <c r="DIE73" s="77"/>
      <c r="DIF73" s="77"/>
      <c r="DIG73" s="77"/>
      <c r="DIH73" s="77"/>
      <c r="DII73" s="77"/>
      <c r="DIJ73" s="77"/>
      <c r="DIK73" s="77"/>
      <c r="DIL73" s="77"/>
      <c r="DIM73" s="77"/>
      <c r="DIN73" s="77"/>
      <c r="DIO73" s="77"/>
      <c r="DIP73" s="77"/>
      <c r="DIQ73" s="77"/>
      <c r="DIR73" s="77"/>
      <c r="DIS73" s="77"/>
      <c r="DIT73" s="77"/>
      <c r="DIU73" s="77"/>
      <c r="DIV73" s="77"/>
      <c r="DIW73" s="77"/>
      <c r="DIX73" s="77"/>
      <c r="DIY73" s="77"/>
      <c r="DIZ73" s="77"/>
      <c r="DJA73" s="77"/>
      <c r="DJB73" s="77"/>
      <c r="DJC73" s="77"/>
      <c r="DJD73" s="77"/>
      <c r="DJE73" s="77"/>
      <c r="DJF73" s="77"/>
      <c r="DJG73" s="77"/>
      <c r="DJH73" s="77"/>
      <c r="DJI73" s="77"/>
      <c r="DJJ73" s="77"/>
      <c r="DJK73" s="77"/>
      <c r="DJL73" s="77"/>
      <c r="DJM73" s="77"/>
      <c r="DJN73" s="77"/>
      <c r="DJO73" s="77"/>
      <c r="DJP73" s="77"/>
      <c r="DJQ73" s="77"/>
      <c r="DJR73" s="77"/>
      <c r="DJS73" s="77"/>
      <c r="DJT73" s="77"/>
      <c r="DJU73" s="77"/>
      <c r="DJV73" s="77"/>
      <c r="DJW73" s="77"/>
      <c r="DJX73" s="77"/>
      <c r="DJY73" s="77"/>
      <c r="DJZ73" s="77"/>
      <c r="DKA73" s="77"/>
      <c r="DKB73" s="77"/>
      <c r="DKC73" s="77"/>
      <c r="DKD73" s="77"/>
      <c r="DKE73" s="77"/>
      <c r="DKF73" s="77"/>
      <c r="DKG73" s="77"/>
      <c r="DKH73" s="77"/>
      <c r="DKI73" s="77"/>
      <c r="DKJ73" s="77"/>
      <c r="DKK73" s="77"/>
      <c r="DKL73" s="77"/>
      <c r="DKM73" s="77"/>
      <c r="DKN73" s="77"/>
      <c r="DKO73" s="77"/>
      <c r="DKP73" s="77"/>
      <c r="DKQ73" s="77"/>
      <c r="DKR73" s="77"/>
      <c r="DKS73" s="77"/>
      <c r="DKT73" s="77"/>
      <c r="DKU73" s="77"/>
      <c r="DKV73" s="77"/>
      <c r="DKW73" s="77"/>
      <c r="DKX73" s="77"/>
      <c r="DKY73" s="77"/>
      <c r="DKZ73" s="77"/>
      <c r="DLA73" s="77"/>
      <c r="DLB73" s="77"/>
      <c r="DLC73" s="77"/>
      <c r="DLD73" s="77"/>
      <c r="DLE73" s="77"/>
      <c r="DLF73" s="77"/>
      <c r="DLG73" s="77"/>
      <c r="DLH73" s="77"/>
      <c r="DLI73" s="77"/>
      <c r="DLJ73" s="77"/>
      <c r="DLK73" s="77"/>
      <c r="DLL73" s="77"/>
      <c r="DLM73" s="77"/>
      <c r="DLN73" s="77"/>
      <c r="DLO73" s="77"/>
      <c r="DLP73" s="77"/>
      <c r="DLQ73" s="77"/>
      <c r="DLR73" s="77"/>
      <c r="DLS73" s="77"/>
      <c r="DLT73" s="77"/>
      <c r="DLU73" s="77"/>
      <c r="DLV73" s="77"/>
      <c r="DLW73" s="77"/>
      <c r="DLX73" s="77"/>
      <c r="DLY73" s="77"/>
      <c r="DLZ73" s="77"/>
      <c r="DMA73" s="77"/>
      <c r="DMB73" s="77"/>
      <c r="DMC73" s="77"/>
      <c r="DMD73" s="77"/>
      <c r="DME73" s="77"/>
      <c r="DMF73" s="77"/>
      <c r="DMG73" s="77"/>
      <c r="DMH73" s="77"/>
      <c r="DMI73" s="77"/>
      <c r="DMJ73" s="77"/>
      <c r="DMK73" s="77"/>
      <c r="DML73" s="77"/>
      <c r="DMM73" s="77"/>
      <c r="DMN73" s="77"/>
      <c r="DMO73" s="77"/>
      <c r="DMP73" s="77"/>
      <c r="DMQ73" s="77"/>
      <c r="DMR73" s="77"/>
      <c r="DMS73" s="77"/>
      <c r="DMT73" s="77"/>
      <c r="DMU73" s="77"/>
      <c r="DMV73" s="77"/>
      <c r="DMW73" s="77"/>
      <c r="DMX73" s="77"/>
      <c r="DMY73" s="77"/>
      <c r="DMZ73" s="77"/>
      <c r="DNA73" s="77"/>
      <c r="DNB73" s="77"/>
      <c r="DNC73" s="77"/>
      <c r="DND73" s="77"/>
      <c r="DNE73" s="77"/>
      <c r="DNF73" s="77"/>
      <c r="DNG73" s="77"/>
      <c r="DNH73" s="77"/>
      <c r="DNI73" s="77"/>
      <c r="DNJ73" s="77"/>
      <c r="DNK73" s="77"/>
      <c r="DNL73" s="77"/>
      <c r="DNM73" s="77"/>
      <c r="DNN73" s="77"/>
      <c r="DNO73" s="77"/>
      <c r="DNP73" s="77"/>
      <c r="DNQ73" s="77"/>
      <c r="DNR73" s="77"/>
      <c r="DNS73" s="77"/>
      <c r="DNT73" s="77"/>
      <c r="DNU73" s="77"/>
      <c r="DNV73" s="77"/>
      <c r="DNW73" s="77"/>
      <c r="DNX73" s="77"/>
      <c r="DNY73" s="77"/>
      <c r="DNZ73" s="77"/>
      <c r="DOA73" s="77"/>
      <c r="DOB73" s="77"/>
      <c r="DOC73" s="77"/>
      <c r="DOD73" s="77"/>
      <c r="DOE73" s="77"/>
      <c r="DOF73" s="77"/>
      <c r="DOG73" s="77"/>
      <c r="DOH73" s="77"/>
      <c r="DOI73" s="77"/>
      <c r="DOJ73" s="77"/>
      <c r="DOK73" s="77"/>
      <c r="DOL73" s="77"/>
      <c r="DOM73" s="77"/>
      <c r="DON73" s="77"/>
      <c r="DOO73" s="77"/>
      <c r="DOP73" s="77"/>
      <c r="DOQ73" s="77"/>
      <c r="DOR73" s="77"/>
      <c r="DOS73" s="77"/>
      <c r="DOT73" s="77"/>
      <c r="DOU73" s="77"/>
      <c r="DOV73" s="77"/>
      <c r="DOW73" s="77"/>
      <c r="DOX73" s="77"/>
      <c r="DOY73" s="77"/>
      <c r="DOZ73" s="77"/>
      <c r="DPA73" s="77"/>
      <c r="DPB73" s="77"/>
      <c r="DPC73" s="77"/>
      <c r="DPD73" s="77"/>
      <c r="DPE73" s="77"/>
      <c r="DPF73" s="77"/>
      <c r="DPG73" s="77"/>
      <c r="DPH73" s="77"/>
      <c r="DPI73" s="77"/>
      <c r="DPJ73" s="77"/>
      <c r="DPK73" s="77"/>
      <c r="DPL73" s="77"/>
      <c r="DPM73" s="77"/>
      <c r="DPN73" s="77"/>
      <c r="DPO73" s="77"/>
      <c r="DPP73" s="77"/>
      <c r="DPQ73" s="77"/>
      <c r="DPR73" s="77"/>
      <c r="DPS73" s="77"/>
      <c r="DPT73" s="77"/>
      <c r="DPU73" s="77"/>
      <c r="DPV73" s="77"/>
      <c r="DPW73" s="77"/>
      <c r="DPX73" s="77"/>
      <c r="DPY73" s="77"/>
      <c r="DPZ73" s="77"/>
      <c r="DQA73" s="77"/>
      <c r="DQB73" s="77"/>
      <c r="DQC73" s="77"/>
      <c r="DQD73" s="77"/>
      <c r="DQE73" s="77"/>
      <c r="DQF73" s="77"/>
      <c r="DQG73" s="77"/>
      <c r="DQH73" s="77"/>
      <c r="DQI73" s="77"/>
      <c r="DQJ73" s="77"/>
      <c r="DQK73" s="77"/>
      <c r="DQL73" s="77"/>
      <c r="DQM73" s="77"/>
      <c r="DQN73" s="77"/>
      <c r="DQO73" s="77"/>
      <c r="DQP73" s="77"/>
      <c r="DQQ73" s="77"/>
      <c r="DQR73" s="77"/>
      <c r="DQS73" s="77"/>
      <c r="DQT73" s="77"/>
      <c r="DQU73" s="77"/>
      <c r="DQV73" s="77"/>
      <c r="DQW73" s="77"/>
      <c r="DQX73" s="77"/>
      <c r="DQY73" s="77"/>
      <c r="DQZ73" s="77"/>
      <c r="DRA73" s="77"/>
      <c r="DRB73" s="77"/>
      <c r="DRC73" s="77"/>
      <c r="DRD73" s="77"/>
      <c r="DRE73" s="77"/>
      <c r="DRF73" s="77"/>
      <c r="DRG73" s="77"/>
      <c r="DRH73" s="77"/>
      <c r="DRI73" s="77"/>
      <c r="DRJ73" s="77"/>
      <c r="DRK73" s="77"/>
      <c r="DRL73" s="77"/>
      <c r="DRM73" s="77"/>
      <c r="DRN73" s="77"/>
      <c r="DRO73" s="77"/>
      <c r="DRP73" s="77"/>
      <c r="DRQ73" s="77"/>
      <c r="DRR73" s="77"/>
      <c r="DRS73" s="77"/>
      <c r="DRT73" s="77"/>
      <c r="DRU73" s="77"/>
      <c r="DRV73" s="77"/>
      <c r="DRW73" s="77"/>
      <c r="DRX73" s="77"/>
      <c r="DRY73" s="77"/>
      <c r="DRZ73" s="77"/>
      <c r="DSA73" s="77"/>
      <c r="DSB73" s="77"/>
      <c r="DSC73" s="77"/>
      <c r="DSD73" s="77"/>
      <c r="DSE73" s="77"/>
      <c r="DSF73" s="77"/>
      <c r="DSG73" s="77"/>
      <c r="DSH73" s="77"/>
      <c r="DSI73" s="77"/>
      <c r="DSJ73" s="77"/>
      <c r="DSK73" s="77"/>
      <c r="DSL73" s="77"/>
      <c r="DSM73" s="77"/>
      <c r="DSN73" s="77"/>
      <c r="DSO73" s="77"/>
      <c r="DSP73" s="77"/>
      <c r="DSQ73" s="77"/>
      <c r="DSR73" s="77"/>
      <c r="DSS73" s="77"/>
      <c r="DST73" s="77"/>
      <c r="DSU73" s="77"/>
      <c r="DSV73" s="77"/>
      <c r="DSW73" s="77"/>
      <c r="DSX73" s="77"/>
      <c r="DSY73" s="77"/>
      <c r="DSZ73" s="77"/>
      <c r="DTA73" s="77"/>
      <c r="DTB73" s="77"/>
      <c r="DTC73" s="77"/>
      <c r="DTD73" s="77"/>
      <c r="DTE73" s="77"/>
      <c r="DTF73" s="77"/>
      <c r="DTG73" s="77"/>
      <c r="DTH73" s="77"/>
      <c r="DTI73" s="77"/>
      <c r="DTJ73" s="77"/>
      <c r="DTK73" s="77"/>
      <c r="DTL73" s="77"/>
      <c r="DTM73" s="77"/>
      <c r="DTN73" s="77"/>
      <c r="DTO73" s="77"/>
      <c r="DTP73" s="77"/>
      <c r="DTQ73" s="77"/>
      <c r="DTR73" s="77"/>
      <c r="DTS73" s="77"/>
      <c r="DTT73" s="77"/>
      <c r="DTU73" s="77"/>
      <c r="DTV73" s="77"/>
      <c r="DTW73" s="77"/>
      <c r="DTX73" s="77"/>
      <c r="DTY73" s="77"/>
      <c r="DTZ73" s="77"/>
      <c r="DUA73" s="77"/>
      <c r="DUB73" s="77"/>
      <c r="DUC73" s="77"/>
      <c r="DUD73" s="77"/>
      <c r="DUE73" s="77"/>
      <c r="DUF73" s="77"/>
      <c r="DUG73" s="77"/>
      <c r="DUH73" s="77"/>
      <c r="DUI73" s="77"/>
      <c r="DUJ73" s="77"/>
      <c r="DUK73" s="77"/>
      <c r="DUL73" s="77"/>
      <c r="DUM73" s="77"/>
      <c r="DUN73" s="77"/>
      <c r="DUO73" s="77"/>
      <c r="DUP73" s="77"/>
      <c r="DUQ73" s="77"/>
      <c r="DUR73" s="77"/>
      <c r="DUS73" s="77"/>
      <c r="DUT73" s="77"/>
      <c r="DUU73" s="77"/>
      <c r="DUV73" s="77"/>
      <c r="DUW73" s="77"/>
      <c r="DUX73" s="77"/>
      <c r="DUY73" s="77"/>
      <c r="DUZ73" s="77"/>
      <c r="DVA73" s="77"/>
      <c r="DVB73" s="77"/>
      <c r="DVC73" s="77"/>
      <c r="DVD73" s="77"/>
      <c r="DVE73" s="77"/>
      <c r="DVF73" s="77"/>
      <c r="DVG73" s="77"/>
      <c r="DVH73" s="77"/>
      <c r="DVI73" s="77"/>
      <c r="DVJ73" s="77"/>
      <c r="DVK73" s="77"/>
      <c r="DVL73" s="77"/>
      <c r="DVM73" s="77"/>
      <c r="DVN73" s="77"/>
      <c r="DVO73" s="77"/>
      <c r="DVP73" s="77"/>
      <c r="DVQ73" s="77"/>
      <c r="DVR73" s="77"/>
      <c r="DVS73" s="77"/>
      <c r="DVT73" s="77"/>
      <c r="DVU73" s="77"/>
      <c r="DVV73" s="77"/>
      <c r="DVW73" s="77"/>
      <c r="DVX73" s="77"/>
      <c r="DVY73" s="77"/>
      <c r="DVZ73" s="77"/>
      <c r="DWA73" s="77"/>
      <c r="DWB73" s="77"/>
      <c r="DWC73" s="77"/>
      <c r="DWD73" s="77"/>
      <c r="DWE73" s="77"/>
      <c r="DWF73" s="77"/>
      <c r="DWG73" s="77"/>
      <c r="DWH73" s="77"/>
      <c r="DWI73" s="77"/>
      <c r="DWJ73" s="77"/>
      <c r="DWK73" s="77"/>
      <c r="DWL73" s="77"/>
      <c r="DWM73" s="77"/>
      <c r="DWN73" s="77"/>
      <c r="DWO73" s="77"/>
      <c r="DWP73" s="77"/>
      <c r="DWQ73" s="77"/>
      <c r="DWR73" s="77"/>
      <c r="DWS73" s="77"/>
      <c r="DWT73" s="77"/>
      <c r="DWU73" s="77"/>
      <c r="DWV73" s="77"/>
      <c r="DWW73" s="77"/>
      <c r="DWX73" s="77"/>
      <c r="DWY73" s="77"/>
      <c r="DWZ73" s="77"/>
      <c r="DXA73" s="77"/>
      <c r="DXB73" s="77"/>
      <c r="DXC73" s="77"/>
      <c r="DXD73" s="77"/>
      <c r="DXE73" s="77"/>
      <c r="DXF73" s="77"/>
      <c r="DXG73" s="77"/>
      <c r="DXH73" s="77"/>
      <c r="DXI73" s="77"/>
      <c r="DXJ73" s="77"/>
      <c r="DXK73" s="77"/>
      <c r="DXL73" s="77"/>
      <c r="DXM73" s="77"/>
      <c r="DXN73" s="77"/>
      <c r="DXO73" s="77"/>
      <c r="DXP73" s="77"/>
      <c r="DXQ73" s="77"/>
      <c r="DXR73" s="77"/>
      <c r="DXS73" s="77"/>
      <c r="DXT73" s="77"/>
      <c r="DXU73" s="77"/>
      <c r="DXV73" s="77"/>
      <c r="DXW73" s="77"/>
      <c r="DXX73" s="77"/>
      <c r="DXY73" s="77"/>
      <c r="DXZ73" s="77"/>
      <c r="DYA73" s="77"/>
      <c r="DYB73" s="77"/>
      <c r="DYC73" s="77"/>
      <c r="DYD73" s="77"/>
      <c r="DYE73" s="77"/>
      <c r="DYF73" s="77"/>
      <c r="DYG73" s="77"/>
      <c r="DYH73" s="77"/>
      <c r="DYI73" s="77"/>
      <c r="DYJ73" s="77"/>
      <c r="DYK73" s="77"/>
      <c r="DYL73" s="77"/>
      <c r="DYM73" s="77"/>
      <c r="DYN73" s="77"/>
      <c r="DYO73" s="77"/>
      <c r="DYP73" s="77"/>
      <c r="DYQ73" s="77"/>
      <c r="DYR73" s="77"/>
      <c r="DYS73" s="77"/>
      <c r="DYT73" s="77"/>
      <c r="DYU73" s="77"/>
      <c r="DYV73" s="77"/>
      <c r="DYW73" s="77"/>
      <c r="DYX73" s="77"/>
      <c r="DYY73" s="77"/>
      <c r="DYZ73" s="77"/>
      <c r="DZA73" s="77"/>
      <c r="DZB73" s="77"/>
      <c r="DZC73" s="77"/>
      <c r="DZD73" s="77"/>
      <c r="DZE73" s="77"/>
      <c r="DZF73" s="77"/>
      <c r="DZG73" s="77"/>
      <c r="DZH73" s="77"/>
      <c r="DZI73" s="77"/>
      <c r="DZJ73" s="77"/>
      <c r="DZK73" s="77"/>
      <c r="DZL73" s="77"/>
      <c r="DZM73" s="77"/>
      <c r="DZN73" s="77"/>
      <c r="DZO73" s="77"/>
      <c r="DZP73" s="77"/>
      <c r="DZQ73" s="77"/>
      <c r="DZR73" s="77"/>
      <c r="DZS73" s="77"/>
      <c r="DZT73" s="77"/>
      <c r="DZU73" s="77"/>
      <c r="DZV73" s="77"/>
      <c r="DZW73" s="77"/>
      <c r="DZX73" s="77"/>
      <c r="DZY73" s="77"/>
      <c r="DZZ73" s="77"/>
      <c r="EAA73" s="77"/>
      <c r="EAB73" s="77"/>
      <c r="EAC73" s="77"/>
      <c r="EAD73" s="77"/>
      <c r="EAE73" s="77"/>
      <c r="EAF73" s="77"/>
      <c r="EAG73" s="77"/>
      <c r="EAH73" s="77"/>
      <c r="EAI73" s="77"/>
      <c r="EAJ73" s="77"/>
      <c r="EAK73" s="77"/>
      <c r="EAL73" s="77"/>
      <c r="EAM73" s="77"/>
      <c r="EAN73" s="77"/>
      <c r="EAO73" s="77"/>
      <c r="EAP73" s="77"/>
      <c r="EAQ73" s="77"/>
      <c r="EAR73" s="77"/>
      <c r="EAS73" s="77"/>
      <c r="EAT73" s="77"/>
      <c r="EAU73" s="77"/>
      <c r="EAV73" s="77"/>
      <c r="EAW73" s="77"/>
      <c r="EAX73" s="77"/>
      <c r="EAY73" s="77"/>
      <c r="EAZ73" s="77"/>
      <c r="EBA73" s="77"/>
      <c r="EBB73" s="77"/>
      <c r="EBC73" s="77"/>
      <c r="EBD73" s="77"/>
      <c r="EBE73" s="77"/>
      <c r="EBF73" s="77"/>
      <c r="EBG73" s="77"/>
      <c r="EBH73" s="77"/>
      <c r="EBI73" s="77"/>
      <c r="EBJ73" s="77"/>
      <c r="EBK73" s="77"/>
      <c r="EBL73" s="77"/>
      <c r="EBM73" s="77"/>
      <c r="EBN73" s="77"/>
      <c r="EBO73" s="77"/>
      <c r="EBP73" s="77"/>
      <c r="EBQ73" s="77"/>
      <c r="EBR73" s="77"/>
      <c r="EBS73" s="77"/>
      <c r="EBT73" s="77"/>
      <c r="EBU73" s="77"/>
      <c r="EBV73" s="77"/>
      <c r="EBW73" s="77"/>
      <c r="EBX73" s="77"/>
      <c r="EBY73" s="77"/>
      <c r="EBZ73" s="77"/>
      <c r="ECA73" s="77"/>
      <c r="ECB73" s="77"/>
      <c r="ECC73" s="77"/>
      <c r="ECD73" s="77"/>
      <c r="ECE73" s="77"/>
      <c r="ECF73" s="77"/>
      <c r="ECG73" s="77"/>
      <c r="ECH73" s="77"/>
      <c r="ECI73" s="77"/>
      <c r="ECJ73" s="77"/>
      <c r="ECK73" s="77"/>
      <c r="ECL73" s="77"/>
      <c r="ECM73" s="77"/>
      <c r="ECN73" s="77"/>
      <c r="ECO73" s="77"/>
      <c r="ECP73" s="77"/>
      <c r="ECQ73" s="77"/>
      <c r="ECR73" s="77"/>
      <c r="ECS73" s="77"/>
      <c r="ECT73" s="77"/>
      <c r="ECU73" s="77"/>
      <c r="ECV73" s="77"/>
      <c r="ECW73" s="77"/>
      <c r="ECX73" s="77"/>
      <c r="ECY73" s="77"/>
      <c r="ECZ73" s="77"/>
      <c r="EDA73" s="77"/>
      <c r="EDB73" s="77"/>
      <c r="EDC73" s="77"/>
      <c r="EDD73" s="77"/>
      <c r="EDE73" s="77"/>
      <c r="EDF73" s="77"/>
      <c r="EDG73" s="77"/>
      <c r="EDH73" s="77"/>
      <c r="EDI73" s="77"/>
      <c r="EDJ73" s="77"/>
      <c r="EDK73" s="77"/>
      <c r="EDL73" s="77"/>
      <c r="EDM73" s="77"/>
      <c r="EDN73" s="77"/>
      <c r="EDO73" s="77"/>
      <c r="EDP73" s="77"/>
      <c r="EDQ73" s="77"/>
      <c r="EDR73" s="77"/>
      <c r="EDS73" s="77"/>
      <c r="EDT73" s="77"/>
      <c r="EDU73" s="77"/>
      <c r="EDV73" s="77"/>
      <c r="EDW73" s="77"/>
      <c r="EDX73" s="77"/>
      <c r="EDY73" s="77"/>
      <c r="EDZ73" s="77"/>
      <c r="EEA73" s="77"/>
      <c r="EEB73" s="77"/>
      <c r="EEC73" s="77"/>
      <c r="EED73" s="77"/>
      <c r="EEE73" s="77"/>
      <c r="EEF73" s="77"/>
      <c r="EEG73" s="77"/>
      <c r="EEH73" s="77"/>
      <c r="EEI73" s="77"/>
      <c r="EEJ73" s="77"/>
      <c r="EEK73" s="77"/>
      <c r="EEL73" s="77"/>
      <c r="EEM73" s="77"/>
      <c r="EEN73" s="77"/>
      <c r="EEO73" s="77"/>
      <c r="EEP73" s="77"/>
      <c r="EEQ73" s="77"/>
      <c r="EER73" s="77"/>
      <c r="EES73" s="77"/>
      <c r="EET73" s="77"/>
      <c r="EEU73" s="77"/>
      <c r="EEV73" s="77"/>
      <c r="EEW73" s="77"/>
      <c r="EEX73" s="77"/>
      <c r="EEY73" s="77"/>
      <c r="EEZ73" s="77"/>
      <c r="EFA73" s="77"/>
      <c r="EFB73" s="77"/>
      <c r="EFC73" s="77"/>
      <c r="EFD73" s="77"/>
      <c r="EFE73" s="77"/>
      <c r="EFF73" s="77"/>
      <c r="EFG73" s="77"/>
      <c r="EFH73" s="77"/>
      <c r="EFI73" s="77"/>
      <c r="EFJ73" s="77"/>
      <c r="EFK73" s="77"/>
      <c r="EFL73" s="77"/>
      <c r="EFM73" s="77"/>
      <c r="EFN73" s="77"/>
      <c r="EFO73" s="77"/>
      <c r="EFP73" s="77"/>
      <c r="EFQ73" s="77"/>
      <c r="EFR73" s="77"/>
      <c r="EFS73" s="77"/>
      <c r="EFT73" s="77"/>
      <c r="EFU73" s="77"/>
      <c r="EFV73" s="77"/>
      <c r="EFW73" s="77"/>
      <c r="EFX73" s="77"/>
      <c r="EFY73" s="77"/>
      <c r="EFZ73" s="77"/>
      <c r="EGA73" s="77"/>
      <c r="EGB73" s="77"/>
      <c r="EGC73" s="77"/>
      <c r="EGD73" s="77"/>
      <c r="EGE73" s="77"/>
      <c r="EGF73" s="77"/>
      <c r="EGG73" s="77"/>
      <c r="EGH73" s="77"/>
      <c r="EGI73" s="77"/>
      <c r="EGJ73" s="77"/>
      <c r="EGK73" s="77"/>
      <c r="EGL73" s="77"/>
      <c r="EGM73" s="77"/>
      <c r="EGN73" s="77"/>
      <c r="EGO73" s="77"/>
      <c r="EGP73" s="77"/>
      <c r="EGQ73" s="77"/>
      <c r="EGR73" s="77"/>
      <c r="EGS73" s="77"/>
      <c r="EGT73" s="77"/>
      <c r="EGU73" s="77"/>
      <c r="EGV73" s="77"/>
      <c r="EGW73" s="77"/>
      <c r="EGX73" s="77"/>
      <c r="EGY73" s="77"/>
      <c r="EGZ73" s="77"/>
      <c r="EHA73" s="77"/>
      <c r="EHB73" s="77"/>
      <c r="EHC73" s="77"/>
      <c r="EHD73" s="77"/>
      <c r="EHE73" s="77"/>
      <c r="EHF73" s="77"/>
      <c r="EHG73" s="77"/>
      <c r="EHH73" s="77"/>
      <c r="EHI73" s="77"/>
      <c r="EHJ73" s="77"/>
      <c r="EHK73" s="77"/>
      <c r="EHL73" s="77"/>
      <c r="EHM73" s="77"/>
      <c r="EHN73" s="77"/>
      <c r="EHO73" s="77"/>
      <c r="EHP73" s="77"/>
      <c r="EHQ73" s="77"/>
      <c r="EHR73" s="77"/>
      <c r="EHS73" s="77"/>
      <c r="EHT73" s="77"/>
      <c r="EHU73" s="77"/>
      <c r="EHV73" s="77"/>
      <c r="EHW73" s="77"/>
      <c r="EHX73" s="77"/>
      <c r="EHY73" s="77"/>
      <c r="EHZ73" s="77"/>
      <c r="EIA73" s="77"/>
      <c r="EIB73" s="77"/>
      <c r="EIC73" s="77"/>
      <c r="EID73" s="77"/>
      <c r="EIE73" s="77"/>
      <c r="EIF73" s="77"/>
      <c r="EIG73" s="77"/>
      <c r="EIH73" s="77"/>
      <c r="EII73" s="77"/>
      <c r="EIJ73" s="77"/>
      <c r="EIK73" s="77"/>
      <c r="EIL73" s="77"/>
      <c r="EIM73" s="77"/>
      <c r="EIN73" s="77"/>
      <c r="EIO73" s="77"/>
      <c r="EIP73" s="77"/>
      <c r="EIQ73" s="77"/>
      <c r="EIR73" s="77"/>
      <c r="EIS73" s="77"/>
      <c r="EIT73" s="77"/>
      <c r="EIU73" s="77"/>
      <c r="EIV73" s="77"/>
      <c r="EIW73" s="77"/>
      <c r="EIX73" s="77"/>
      <c r="EIY73" s="77"/>
      <c r="EIZ73" s="77"/>
      <c r="EJA73" s="77"/>
      <c r="EJB73" s="77"/>
      <c r="EJC73" s="77"/>
      <c r="EJD73" s="77"/>
      <c r="EJE73" s="77"/>
      <c r="EJF73" s="77"/>
      <c r="EJG73" s="77"/>
      <c r="EJH73" s="77"/>
      <c r="EJI73" s="77"/>
      <c r="EJJ73" s="77"/>
      <c r="EJK73" s="77"/>
      <c r="EJL73" s="77"/>
      <c r="EJM73" s="77"/>
      <c r="EJN73" s="77"/>
      <c r="EJO73" s="77"/>
      <c r="EJP73" s="77"/>
      <c r="EJQ73" s="77"/>
      <c r="EJR73" s="77"/>
      <c r="EJS73" s="77"/>
      <c r="EJT73" s="77"/>
      <c r="EJU73" s="77"/>
      <c r="EJV73" s="77"/>
      <c r="EJW73" s="77"/>
      <c r="EJX73" s="77"/>
      <c r="EJY73" s="77"/>
      <c r="EJZ73" s="77"/>
      <c r="EKA73" s="77"/>
      <c r="EKB73" s="77"/>
      <c r="EKC73" s="77"/>
      <c r="EKD73" s="77"/>
      <c r="EKE73" s="77"/>
      <c r="EKF73" s="77"/>
      <c r="EKG73" s="77"/>
      <c r="EKH73" s="77"/>
      <c r="EKI73" s="77"/>
      <c r="EKJ73" s="77"/>
      <c r="EKK73" s="77"/>
      <c r="EKL73" s="77"/>
      <c r="EKM73" s="77"/>
      <c r="EKN73" s="77"/>
      <c r="EKO73" s="77"/>
      <c r="EKP73" s="77"/>
      <c r="EKQ73" s="77"/>
      <c r="EKR73" s="77"/>
      <c r="EKS73" s="77"/>
      <c r="EKT73" s="77"/>
      <c r="EKU73" s="77"/>
      <c r="EKV73" s="77"/>
      <c r="EKW73" s="77"/>
      <c r="EKX73" s="77"/>
      <c r="EKY73" s="77"/>
      <c r="EKZ73" s="77"/>
      <c r="ELA73" s="77"/>
      <c r="ELB73" s="77"/>
      <c r="ELC73" s="77"/>
      <c r="ELD73" s="77"/>
      <c r="ELE73" s="77"/>
      <c r="ELF73" s="77"/>
      <c r="ELG73" s="77"/>
      <c r="ELH73" s="77"/>
      <c r="ELI73" s="77"/>
      <c r="ELJ73" s="77"/>
      <c r="ELK73" s="77"/>
      <c r="ELL73" s="77"/>
      <c r="ELM73" s="77"/>
      <c r="ELN73" s="77"/>
      <c r="ELO73" s="77"/>
      <c r="ELP73" s="77"/>
      <c r="ELQ73" s="77"/>
      <c r="ELR73" s="77"/>
      <c r="ELS73" s="77"/>
      <c r="ELT73" s="77"/>
      <c r="ELU73" s="77"/>
      <c r="ELV73" s="77"/>
      <c r="ELW73" s="77"/>
      <c r="ELX73" s="77"/>
      <c r="ELY73" s="77"/>
      <c r="ELZ73" s="77"/>
      <c r="EMA73" s="77"/>
      <c r="EMB73" s="77"/>
      <c r="EMC73" s="77"/>
      <c r="EMD73" s="77"/>
      <c r="EME73" s="77"/>
      <c r="EMF73" s="77"/>
      <c r="EMG73" s="77"/>
      <c r="EMH73" s="77"/>
      <c r="EMI73" s="77"/>
      <c r="EMJ73" s="77"/>
      <c r="EMK73" s="77"/>
      <c r="EML73" s="77"/>
      <c r="EMM73" s="77"/>
      <c r="EMN73" s="77"/>
      <c r="EMO73" s="77"/>
      <c r="EMP73" s="77"/>
      <c r="EMQ73" s="77"/>
      <c r="EMR73" s="77"/>
      <c r="EMS73" s="77"/>
      <c r="EMT73" s="77"/>
      <c r="EMU73" s="77"/>
      <c r="EMV73" s="77"/>
      <c r="EMW73" s="77"/>
      <c r="EMX73" s="77"/>
      <c r="EMY73" s="77"/>
      <c r="EMZ73" s="77"/>
      <c r="ENA73" s="77"/>
      <c r="ENB73" s="77"/>
      <c r="ENC73" s="77"/>
      <c r="END73" s="77"/>
      <c r="ENE73" s="77"/>
      <c r="ENF73" s="77"/>
      <c r="ENG73" s="77"/>
      <c r="ENH73" s="77"/>
      <c r="ENI73" s="77"/>
      <c r="ENJ73" s="77"/>
      <c r="ENK73" s="77"/>
      <c r="ENL73" s="77"/>
      <c r="ENM73" s="77"/>
      <c r="ENN73" s="77"/>
      <c r="ENO73" s="77"/>
      <c r="ENP73" s="77"/>
      <c r="ENQ73" s="77"/>
      <c r="ENR73" s="77"/>
      <c r="ENS73" s="77"/>
      <c r="ENT73" s="77"/>
      <c r="ENU73" s="77"/>
      <c r="ENV73" s="77"/>
      <c r="ENW73" s="77"/>
      <c r="ENX73" s="77"/>
      <c r="ENY73" s="77"/>
      <c r="ENZ73" s="77"/>
      <c r="EOA73" s="77"/>
      <c r="EOB73" s="77"/>
      <c r="EOC73" s="77"/>
      <c r="EOD73" s="77"/>
      <c r="EOE73" s="77"/>
      <c r="EOF73" s="77"/>
      <c r="EOG73" s="77"/>
      <c r="EOH73" s="77"/>
      <c r="EOI73" s="77"/>
      <c r="EOJ73" s="77"/>
      <c r="EOK73" s="77"/>
      <c r="EOL73" s="77"/>
      <c r="EOM73" s="77"/>
      <c r="EON73" s="77"/>
      <c r="EOO73" s="77"/>
      <c r="EOP73" s="77"/>
      <c r="EOQ73" s="77"/>
      <c r="EOR73" s="77"/>
      <c r="EOS73" s="77"/>
      <c r="EOT73" s="77"/>
      <c r="EOU73" s="77"/>
      <c r="EOV73" s="77"/>
      <c r="EOW73" s="77"/>
      <c r="EOX73" s="77"/>
      <c r="EOY73" s="77"/>
      <c r="EOZ73" s="77"/>
      <c r="EPA73" s="77"/>
      <c r="EPB73" s="77"/>
      <c r="EPC73" s="77"/>
      <c r="EPD73" s="77"/>
      <c r="EPE73" s="77"/>
      <c r="EPF73" s="77"/>
      <c r="EPG73" s="77"/>
      <c r="EPH73" s="77"/>
      <c r="EPI73" s="77"/>
      <c r="EPJ73" s="77"/>
      <c r="EPK73" s="77"/>
      <c r="EPL73" s="77"/>
      <c r="EPM73" s="77"/>
      <c r="EPN73" s="77"/>
      <c r="EPO73" s="77"/>
      <c r="EPP73" s="77"/>
      <c r="EPQ73" s="77"/>
      <c r="EPR73" s="77"/>
      <c r="EPS73" s="77"/>
      <c r="EPT73" s="77"/>
      <c r="EPU73" s="77"/>
      <c r="EPV73" s="77"/>
      <c r="EPW73" s="77"/>
      <c r="EPX73" s="77"/>
      <c r="EPY73" s="77"/>
      <c r="EPZ73" s="77"/>
      <c r="EQA73" s="77"/>
      <c r="EQB73" s="77"/>
      <c r="EQC73" s="77"/>
      <c r="EQD73" s="77"/>
      <c r="EQE73" s="77"/>
      <c r="EQF73" s="77"/>
      <c r="EQG73" s="77"/>
      <c r="EQH73" s="77"/>
      <c r="EQI73" s="77"/>
      <c r="EQJ73" s="77"/>
      <c r="EQK73" s="77"/>
      <c r="EQL73" s="77"/>
      <c r="EQM73" s="77"/>
      <c r="EQN73" s="77"/>
      <c r="EQO73" s="77"/>
      <c r="EQP73" s="77"/>
      <c r="EQQ73" s="77"/>
      <c r="EQR73" s="77"/>
      <c r="EQS73" s="77"/>
      <c r="EQT73" s="77"/>
      <c r="EQU73" s="77"/>
      <c r="EQV73" s="77"/>
      <c r="EQW73" s="77"/>
      <c r="EQX73" s="77"/>
      <c r="EQY73" s="77"/>
      <c r="EQZ73" s="77"/>
      <c r="ERA73" s="77"/>
      <c r="ERB73" s="77"/>
      <c r="ERC73" s="77"/>
      <c r="ERD73" s="77"/>
      <c r="ERE73" s="77"/>
      <c r="ERF73" s="77"/>
      <c r="ERG73" s="77"/>
      <c r="ERH73" s="77"/>
      <c r="ERI73" s="77"/>
      <c r="ERJ73" s="77"/>
      <c r="ERK73" s="77"/>
      <c r="ERL73" s="77"/>
      <c r="ERM73" s="77"/>
      <c r="ERN73" s="77"/>
      <c r="ERO73" s="77"/>
      <c r="ERP73" s="77"/>
      <c r="ERQ73" s="77"/>
      <c r="ERR73" s="77"/>
      <c r="ERS73" s="77"/>
      <c r="ERT73" s="77"/>
      <c r="ERU73" s="77"/>
      <c r="ERV73" s="77"/>
      <c r="ERW73" s="77"/>
      <c r="ERX73" s="77"/>
      <c r="ERY73" s="77"/>
      <c r="ERZ73" s="77"/>
      <c r="ESA73" s="77"/>
      <c r="ESB73" s="77"/>
      <c r="ESC73" s="77"/>
      <c r="ESD73" s="77"/>
      <c r="ESE73" s="77"/>
      <c r="ESF73" s="77"/>
      <c r="ESG73" s="77"/>
      <c r="ESH73" s="77"/>
      <c r="ESI73" s="77"/>
      <c r="ESJ73" s="77"/>
      <c r="ESK73" s="77"/>
      <c r="ESL73" s="77"/>
      <c r="ESM73" s="77"/>
      <c r="ESN73" s="77"/>
      <c r="ESO73" s="77"/>
      <c r="ESP73" s="77"/>
      <c r="ESQ73" s="77"/>
      <c r="ESR73" s="77"/>
      <c r="ESS73" s="77"/>
      <c r="EST73" s="77"/>
      <c r="ESU73" s="77"/>
      <c r="ESV73" s="77"/>
      <c r="ESW73" s="77"/>
      <c r="ESX73" s="77"/>
      <c r="ESY73" s="77"/>
      <c r="ESZ73" s="77"/>
      <c r="ETA73" s="77"/>
      <c r="ETB73" s="77"/>
      <c r="ETC73" s="77"/>
      <c r="ETD73" s="77"/>
      <c r="ETE73" s="77"/>
      <c r="ETF73" s="77"/>
      <c r="ETG73" s="77"/>
      <c r="ETH73" s="77"/>
      <c r="ETI73" s="77"/>
      <c r="ETJ73" s="77"/>
      <c r="ETK73" s="77"/>
      <c r="ETL73" s="77"/>
      <c r="ETM73" s="77"/>
      <c r="ETN73" s="77"/>
      <c r="ETO73" s="77"/>
      <c r="ETP73" s="77"/>
      <c r="ETQ73" s="77"/>
      <c r="ETR73" s="77"/>
      <c r="ETS73" s="77"/>
      <c r="ETT73" s="77"/>
      <c r="ETU73" s="77"/>
      <c r="ETV73" s="77"/>
      <c r="ETW73" s="77"/>
      <c r="ETX73" s="77"/>
      <c r="ETY73" s="77"/>
      <c r="ETZ73" s="77"/>
      <c r="EUA73" s="77"/>
      <c r="EUB73" s="77"/>
      <c r="EUC73" s="77"/>
      <c r="EUD73" s="77"/>
      <c r="EUE73" s="77"/>
      <c r="EUF73" s="77"/>
      <c r="EUG73" s="77"/>
      <c r="EUH73" s="77"/>
      <c r="EUI73" s="77"/>
      <c r="EUJ73" s="77"/>
      <c r="EUK73" s="77"/>
      <c r="EUL73" s="77"/>
      <c r="EUM73" s="77"/>
      <c r="EUN73" s="77"/>
      <c r="EUO73" s="77"/>
      <c r="EUP73" s="77"/>
      <c r="EUQ73" s="77"/>
      <c r="EUR73" s="77"/>
      <c r="EUS73" s="77"/>
      <c r="EUT73" s="77"/>
      <c r="EUU73" s="77"/>
      <c r="EUV73" s="77"/>
      <c r="EUW73" s="77"/>
      <c r="EUX73" s="77"/>
      <c r="EUY73" s="77"/>
      <c r="EUZ73" s="77"/>
      <c r="EVA73" s="77"/>
      <c r="EVB73" s="77"/>
      <c r="EVC73" s="77"/>
      <c r="EVD73" s="77"/>
      <c r="EVE73" s="77"/>
      <c r="EVF73" s="77"/>
      <c r="EVG73" s="77"/>
      <c r="EVH73" s="77"/>
      <c r="EVI73" s="77"/>
      <c r="EVJ73" s="77"/>
      <c r="EVK73" s="77"/>
      <c r="EVL73" s="77"/>
      <c r="EVM73" s="77"/>
      <c r="EVN73" s="77"/>
      <c r="EVO73" s="77"/>
      <c r="EVP73" s="77"/>
      <c r="EVQ73" s="77"/>
      <c r="EVR73" s="77"/>
      <c r="EVS73" s="77"/>
      <c r="EVT73" s="77"/>
      <c r="EVU73" s="77"/>
      <c r="EVV73" s="77"/>
      <c r="EVW73" s="77"/>
      <c r="EVX73" s="77"/>
      <c r="EVY73" s="77"/>
      <c r="EVZ73" s="77"/>
      <c r="EWA73" s="77"/>
      <c r="EWB73" s="77"/>
      <c r="EWC73" s="77"/>
      <c r="EWD73" s="77"/>
      <c r="EWE73" s="77"/>
      <c r="EWF73" s="77"/>
      <c r="EWG73" s="77"/>
      <c r="EWH73" s="77"/>
      <c r="EWI73" s="77"/>
      <c r="EWJ73" s="77"/>
      <c r="EWK73" s="77"/>
      <c r="EWL73" s="77"/>
      <c r="EWM73" s="77"/>
      <c r="EWN73" s="77"/>
      <c r="EWO73" s="77"/>
      <c r="EWP73" s="77"/>
      <c r="EWQ73" s="77"/>
      <c r="EWR73" s="77"/>
      <c r="EWS73" s="77"/>
      <c r="EWT73" s="77"/>
      <c r="EWU73" s="77"/>
      <c r="EWV73" s="77"/>
      <c r="EWW73" s="77"/>
      <c r="EWX73" s="77"/>
      <c r="EWY73" s="77"/>
      <c r="EWZ73" s="77"/>
      <c r="EXA73" s="77"/>
      <c r="EXB73" s="77"/>
      <c r="EXC73" s="77"/>
      <c r="EXD73" s="77"/>
      <c r="EXE73" s="77"/>
      <c r="EXF73" s="77"/>
      <c r="EXG73" s="77"/>
      <c r="EXH73" s="77"/>
      <c r="EXI73" s="77"/>
      <c r="EXJ73" s="77"/>
      <c r="EXK73" s="77"/>
      <c r="EXL73" s="77"/>
      <c r="EXM73" s="77"/>
      <c r="EXN73" s="77"/>
      <c r="EXO73" s="77"/>
      <c r="EXP73" s="77"/>
      <c r="EXQ73" s="77"/>
      <c r="EXR73" s="77"/>
      <c r="EXS73" s="77"/>
      <c r="EXT73" s="77"/>
      <c r="EXU73" s="77"/>
      <c r="EXV73" s="77"/>
      <c r="EXW73" s="77"/>
      <c r="EXX73" s="77"/>
      <c r="EXY73" s="77"/>
      <c r="EXZ73" s="77"/>
      <c r="EYA73" s="77"/>
      <c r="EYB73" s="77"/>
      <c r="EYC73" s="77"/>
      <c r="EYD73" s="77"/>
      <c r="EYE73" s="77"/>
      <c r="EYF73" s="77"/>
      <c r="EYG73" s="77"/>
      <c r="EYH73" s="77"/>
      <c r="EYI73" s="77"/>
      <c r="EYJ73" s="77"/>
      <c r="EYK73" s="77"/>
      <c r="EYL73" s="77"/>
      <c r="EYM73" s="77"/>
      <c r="EYN73" s="77"/>
      <c r="EYO73" s="77"/>
      <c r="EYP73" s="77"/>
      <c r="EYQ73" s="77"/>
      <c r="EYR73" s="77"/>
      <c r="EYS73" s="77"/>
      <c r="EYT73" s="77"/>
      <c r="EYU73" s="77"/>
      <c r="EYV73" s="77"/>
      <c r="EYW73" s="77"/>
      <c r="EYX73" s="77"/>
      <c r="EYY73" s="77"/>
      <c r="EYZ73" s="77"/>
      <c r="EZA73" s="77"/>
      <c r="EZB73" s="77"/>
      <c r="EZC73" s="77"/>
      <c r="EZD73" s="77"/>
      <c r="EZE73" s="77"/>
      <c r="EZF73" s="77"/>
      <c r="EZG73" s="77"/>
      <c r="EZH73" s="77"/>
      <c r="EZI73" s="77"/>
      <c r="EZJ73" s="77"/>
      <c r="EZK73" s="77"/>
      <c r="EZL73" s="77"/>
      <c r="EZM73" s="77"/>
      <c r="EZN73" s="77"/>
      <c r="EZO73" s="77"/>
      <c r="EZP73" s="77"/>
      <c r="EZQ73" s="77"/>
      <c r="EZR73" s="77"/>
      <c r="EZS73" s="77"/>
      <c r="EZT73" s="77"/>
      <c r="EZU73" s="77"/>
      <c r="EZV73" s="77"/>
      <c r="EZW73" s="77"/>
      <c r="EZX73" s="77"/>
      <c r="EZY73" s="77"/>
      <c r="EZZ73" s="77"/>
      <c r="FAA73" s="77"/>
      <c r="FAB73" s="77"/>
      <c r="FAC73" s="77"/>
      <c r="FAD73" s="77"/>
      <c r="FAE73" s="77"/>
      <c r="FAF73" s="77"/>
      <c r="FAG73" s="77"/>
      <c r="FAH73" s="77"/>
      <c r="FAI73" s="77"/>
      <c r="FAJ73" s="77"/>
      <c r="FAK73" s="77"/>
      <c r="FAL73" s="77"/>
      <c r="FAM73" s="77"/>
      <c r="FAN73" s="77"/>
      <c r="FAO73" s="77"/>
      <c r="FAP73" s="77"/>
      <c r="FAQ73" s="77"/>
      <c r="FAR73" s="77"/>
      <c r="FAS73" s="77"/>
      <c r="FAT73" s="77"/>
      <c r="FAU73" s="77"/>
      <c r="FAV73" s="77"/>
      <c r="FAW73" s="77"/>
      <c r="FAX73" s="77"/>
      <c r="FAY73" s="77"/>
      <c r="FAZ73" s="77"/>
      <c r="FBA73" s="77"/>
      <c r="FBB73" s="77"/>
      <c r="FBC73" s="77"/>
      <c r="FBD73" s="77"/>
      <c r="FBE73" s="77"/>
      <c r="FBF73" s="77"/>
      <c r="FBG73" s="77"/>
      <c r="FBH73" s="77"/>
      <c r="FBI73" s="77"/>
      <c r="FBJ73" s="77"/>
      <c r="FBK73" s="77"/>
      <c r="FBL73" s="77"/>
      <c r="FBM73" s="77"/>
      <c r="FBN73" s="77"/>
      <c r="FBO73" s="77"/>
      <c r="FBP73" s="77"/>
      <c r="FBQ73" s="77"/>
      <c r="FBR73" s="77"/>
      <c r="FBS73" s="77"/>
      <c r="FBT73" s="77"/>
      <c r="FBU73" s="77"/>
      <c r="FBV73" s="77"/>
      <c r="FBW73" s="77"/>
      <c r="FBX73" s="77"/>
      <c r="FBY73" s="77"/>
      <c r="FBZ73" s="77"/>
      <c r="FCA73" s="77"/>
      <c r="FCB73" s="77"/>
      <c r="FCC73" s="77"/>
      <c r="FCD73" s="77"/>
      <c r="FCE73" s="77"/>
      <c r="FCF73" s="77"/>
      <c r="FCG73" s="77"/>
      <c r="FCH73" s="77"/>
      <c r="FCI73" s="77"/>
      <c r="FCJ73" s="77"/>
      <c r="FCK73" s="77"/>
      <c r="FCL73" s="77"/>
      <c r="FCM73" s="77"/>
      <c r="FCN73" s="77"/>
      <c r="FCO73" s="77"/>
      <c r="FCP73" s="77"/>
      <c r="FCQ73" s="77"/>
      <c r="FCR73" s="77"/>
      <c r="FCS73" s="77"/>
      <c r="FCT73" s="77"/>
      <c r="FCU73" s="77"/>
      <c r="FCV73" s="77"/>
      <c r="FCW73" s="77"/>
      <c r="FCX73" s="77"/>
      <c r="FCY73" s="77"/>
      <c r="FCZ73" s="77"/>
      <c r="FDA73" s="77"/>
      <c r="FDB73" s="77"/>
      <c r="FDC73" s="77"/>
      <c r="FDD73" s="77"/>
      <c r="FDE73" s="77"/>
      <c r="FDF73" s="77"/>
      <c r="FDG73" s="77"/>
      <c r="FDH73" s="77"/>
      <c r="FDI73" s="77"/>
      <c r="FDJ73" s="77"/>
      <c r="FDK73" s="77"/>
      <c r="FDL73" s="77"/>
      <c r="FDM73" s="77"/>
      <c r="FDN73" s="77"/>
      <c r="FDO73" s="77"/>
      <c r="FDP73" s="77"/>
      <c r="FDQ73" s="77"/>
      <c r="FDR73" s="77"/>
      <c r="FDS73" s="77"/>
      <c r="FDT73" s="77"/>
      <c r="FDU73" s="77"/>
      <c r="FDV73" s="77"/>
      <c r="FDW73" s="77"/>
      <c r="FDX73" s="77"/>
      <c r="FDY73" s="77"/>
      <c r="FDZ73" s="77"/>
      <c r="FEA73" s="77"/>
      <c r="FEB73" s="77"/>
      <c r="FEC73" s="77"/>
      <c r="FED73" s="77"/>
      <c r="FEE73" s="77"/>
      <c r="FEF73" s="77"/>
      <c r="FEG73" s="77"/>
      <c r="FEH73" s="77"/>
      <c r="FEI73" s="77"/>
      <c r="FEJ73" s="77"/>
      <c r="FEK73" s="77"/>
      <c r="FEL73" s="77"/>
      <c r="FEM73" s="77"/>
      <c r="FEN73" s="77"/>
      <c r="FEO73" s="77"/>
      <c r="FEP73" s="77"/>
      <c r="FEQ73" s="77"/>
      <c r="FER73" s="77"/>
      <c r="FES73" s="77"/>
      <c r="FET73" s="77"/>
      <c r="FEU73" s="77"/>
      <c r="FEV73" s="77"/>
      <c r="FEW73" s="77"/>
      <c r="FEX73" s="77"/>
      <c r="FEY73" s="77"/>
      <c r="FEZ73" s="77"/>
      <c r="FFA73" s="77"/>
      <c r="FFB73" s="77"/>
      <c r="FFC73" s="77"/>
      <c r="FFD73" s="77"/>
      <c r="FFE73" s="77"/>
      <c r="FFF73" s="77"/>
      <c r="FFG73" s="77"/>
      <c r="FFH73" s="77"/>
      <c r="FFI73" s="77"/>
      <c r="FFJ73" s="77"/>
      <c r="FFK73" s="77"/>
      <c r="FFL73" s="77"/>
      <c r="FFM73" s="77"/>
      <c r="FFN73" s="77"/>
      <c r="FFO73" s="77"/>
      <c r="FFP73" s="77"/>
      <c r="FFQ73" s="77"/>
      <c r="FFR73" s="77"/>
      <c r="FFS73" s="77"/>
      <c r="FFT73" s="77"/>
      <c r="FFU73" s="77"/>
      <c r="FFV73" s="77"/>
      <c r="FFW73" s="77"/>
      <c r="FFX73" s="77"/>
      <c r="FFY73" s="77"/>
      <c r="FFZ73" s="77"/>
      <c r="FGA73" s="77"/>
      <c r="FGB73" s="77"/>
      <c r="FGC73" s="77"/>
      <c r="FGD73" s="77"/>
      <c r="FGE73" s="77"/>
      <c r="FGF73" s="77"/>
      <c r="FGG73" s="77"/>
      <c r="FGH73" s="77"/>
      <c r="FGI73" s="77"/>
      <c r="FGJ73" s="77"/>
      <c r="FGK73" s="77"/>
      <c r="FGL73" s="77"/>
      <c r="FGM73" s="77"/>
      <c r="FGN73" s="77"/>
      <c r="FGO73" s="77"/>
      <c r="FGP73" s="77"/>
      <c r="FGQ73" s="77"/>
      <c r="FGR73" s="77"/>
      <c r="FGS73" s="77"/>
      <c r="FGT73" s="77"/>
      <c r="FGU73" s="77"/>
      <c r="FGV73" s="77"/>
      <c r="FGW73" s="77"/>
      <c r="FGX73" s="77"/>
      <c r="FGY73" s="77"/>
      <c r="FGZ73" s="77"/>
      <c r="FHA73" s="77"/>
      <c r="FHB73" s="77"/>
      <c r="FHC73" s="77"/>
      <c r="FHD73" s="77"/>
      <c r="FHE73" s="77"/>
      <c r="FHF73" s="77"/>
      <c r="FHG73" s="77"/>
      <c r="FHH73" s="77"/>
      <c r="FHI73" s="77"/>
      <c r="FHJ73" s="77"/>
      <c r="FHK73" s="77"/>
      <c r="FHL73" s="77"/>
      <c r="FHM73" s="77"/>
      <c r="FHN73" s="77"/>
      <c r="FHO73" s="77"/>
      <c r="FHP73" s="77"/>
      <c r="FHQ73" s="77"/>
      <c r="FHR73" s="77"/>
      <c r="FHS73" s="77"/>
      <c r="FHT73" s="77"/>
      <c r="FHU73" s="77"/>
      <c r="FHV73" s="77"/>
      <c r="FHW73" s="77"/>
      <c r="FHX73" s="77"/>
      <c r="FHY73" s="77"/>
      <c r="FHZ73" s="77"/>
      <c r="FIA73" s="77"/>
      <c r="FIB73" s="77"/>
      <c r="FIC73" s="77"/>
      <c r="FID73" s="77"/>
      <c r="FIE73" s="77"/>
      <c r="FIF73" s="77"/>
      <c r="FIG73" s="77"/>
      <c r="FIH73" s="77"/>
      <c r="FII73" s="77"/>
      <c r="FIJ73" s="77"/>
      <c r="FIK73" s="77"/>
      <c r="FIL73" s="77"/>
      <c r="FIM73" s="77"/>
      <c r="FIN73" s="77"/>
      <c r="FIO73" s="77"/>
      <c r="FIP73" s="77"/>
      <c r="FIQ73" s="77"/>
      <c r="FIR73" s="77"/>
      <c r="FIS73" s="77"/>
      <c r="FIT73" s="77"/>
      <c r="FIU73" s="77"/>
      <c r="FIV73" s="77"/>
      <c r="FIW73" s="77"/>
      <c r="FIX73" s="77"/>
      <c r="FIY73" s="77"/>
      <c r="FIZ73" s="77"/>
      <c r="FJA73" s="77"/>
      <c r="FJB73" s="77"/>
      <c r="FJC73" s="77"/>
      <c r="FJD73" s="77"/>
      <c r="FJE73" s="77"/>
      <c r="FJF73" s="77"/>
      <c r="FJG73" s="77"/>
      <c r="FJH73" s="77"/>
      <c r="FJI73" s="77"/>
      <c r="FJJ73" s="77"/>
      <c r="FJK73" s="77"/>
      <c r="FJL73" s="77"/>
      <c r="FJM73" s="77"/>
      <c r="FJN73" s="77"/>
      <c r="FJO73" s="77"/>
      <c r="FJP73" s="77"/>
      <c r="FJQ73" s="77"/>
      <c r="FJR73" s="77"/>
      <c r="FJS73" s="77"/>
      <c r="FJT73" s="77"/>
      <c r="FJU73" s="77"/>
      <c r="FJV73" s="77"/>
      <c r="FJW73" s="77"/>
      <c r="FJX73" s="77"/>
      <c r="FJY73" s="77"/>
      <c r="FJZ73" s="77"/>
      <c r="FKA73" s="77"/>
      <c r="FKB73" s="77"/>
      <c r="FKC73" s="77"/>
      <c r="FKD73" s="77"/>
      <c r="FKE73" s="77"/>
      <c r="FKF73" s="77"/>
      <c r="FKG73" s="77"/>
      <c r="FKH73" s="77"/>
      <c r="FKI73" s="77"/>
      <c r="FKJ73" s="77"/>
      <c r="FKK73" s="77"/>
      <c r="FKL73" s="77"/>
      <c r="FKM73" s="77"/>
      <c r="FKN73" s="77"/>
      <c r="FKO73" s="77"/>
      <c r="FKP73" s="77"/>
      <c r="FKQ73" s="77"/>
      <c r="FKR73" s="77"/>
      <c r="FKS73" s="77"/>
      <c r="FKT73" s="77"/>
      <c r="FKU73" s="77"/>
      <c r="FKV73" s="77"/>
      <c r="FKW73" s="77"/>
      <c r="FKX73" s="77"/>
      <c r="FKY73" s="77"/>
      <c r="FKZ73" s="77"/>
      <c r="FLA73" s="77"/>
      <c r="FLB73" s="77"/>
      <c r="FLC73" s="77"/>
      <c r="FLD73" s="77"/>
      <c r="FLE73" s="77"/>
      <c r="FLF73" s="77"/>
      <c r="FLG73" s="77"/>
      <c r="FLH73" s="77"/>
      <c r="FLI73" s="77"/>
      <c r="FLJ73" s="77"/>
      <c r="FLK73" s="77"/>
      <c r="FLL73" s="77"/>
      <c r="FLM73" s="77"/>
      <c r="FLN73" s="77"/>
      <c r="FLO73" s="77"/>
      <c r="FLP73" s="77"/>
      <c r="FLQ73" s="77"/>
      <c r="FLR73" s="77"/>
      <c r="FLS73" s="77"/>
      <c r="FLT73" s="77"/>
      <c r="FLU73" s="77"/>
      <c r="FLV73" s="77"/>
      <c r="FLW73" s="77"/>
      <c r="FLX73" s="77"/>
      <c r="FLY73" s="77"/>
      <c r="FLZ73" s="77"/>
      <c r="FMA73" s="77"/>
      <c r="FMB73" s="77"/>
      <c r="FMC73" s="77"/>
      <c r="FMD73" s="77"/>
      <c r="FME73" s="77"/>
      <c r="FMF73" s="77"/>
      <c r="FMG73" s="77"/>
      <c r="FMH73" s="77"/>
      <c r="FMI73" s="77"/>
      <c r="FMJ73" s="77"/>
      <c r="FMK73" s="77"/>
      <c r="FML73" s="77"/>
      <c r="FMM73" s="77"/>
      <c r="FMN73" s="77"/>
      <c r="FMO73" s="77"/>
      <c r="FMP73" s="77"/>
      <c r="FMQ73" s="77"/>
      <c r="FMR73" s="77"/>
      <c r="FMS73" s="77"/>
      <c r="FMT73" s="77"/>
      <c r="FMU73" s="77"/>
      <c r="FMV73" s="77"/>
      <c r="FMW73" s="77"/>
      <c r="FMX73" s="77"/>
      <c r="FMY73" s="77"/>
      <c r="FMZ73" s="77"/>
      <c r="FNA73" s="77"/>
      <c r="FNB73" s="77"/>
      <c r="FNC73" s="77"/>
      <c r="FND73" s="77"/>
      <c r="FNE73" s="77"/>
      <c r="FNF73" s="77"/>
      <c r="FNG73" s="77"/>
      <c r="FNH73" s="77"/>
      <c r="FNI73" s="77"/>
      <c r="FNJ73" s="77"/>
      <c r="FNK73" s="77"/>
      <c r="FNL73" s="77"/>
      <c r="FNM73" s="77"/>
      <c r="FNN73" s="77"/>
      <c r="FNO73" s="77"/>
      <c r="FNP73" s="77"/>
      <c r="FNQ73" s="77"/>
      <c r="FNR73" s="77"/>
      <c r="FNS73" s="77"/>
      <c r="FNT73" s="77"/>
      <c r="FNU73" s="77"/>
      <c r="FNV73" s="77"/>
      <c r="FNW73" s="77"/>
      <c r="FNX73" s="77"/>
      <c r="FNY73" s="77"/>
      <c r="FNZ73" s="77"/>
      <c r="FOA73" s="77"/>
      <c r="FOB73" s="77"/>
      <c r="FOC73" s="77"/>
      <c r="FOD73" s="77"/>
      <c r="FOE73" s="77"/>
      <c r="FOF73" s="77"/>
      <c r="FOG73" s="77"/>
      <c r="FOH73" s="77"/>
      <c r="FOI73" s="77"/>
      <c r="FOJ73" s="77"/>
      <c r="FOK73" s="77"/>
      <c r="FOL73" s="77"/>
      <c r="FOM73" s="77"/>
      <c r="FON73" s="77"/>
      <c r="FOO73" s="77"/>
      <c r="FOP73" s="77"/>
      <c r="FOQ73" s="77"/>
      <c r="FOR73" s="77"/>
      <c r="FOS73" s="77"/>
      <c r="FOT73" s="77"/>
      <c r="FOU73" s="77"/>
      <c r="FOV73" s="77"/>
      <c r="FOW73" s="77"/>
      <c r="FOX73" s="77"/>
      <c r="FOY73" s="77"/>
      <c r="FOZ73" s="77"/>
      <c r="FPA73" s="77"/>
      <c r="FPB73" s="77"/>
      <c r="FPC73" s="77"/>
      <c r="FPD73" s="77"/>
      <c r="FPE73" s="77"/>
      <c r="FPF73" s="77"/>
      <c r="FPG73" s="77"/>
      <c r="FPH73" s="77"/>
      <c r="FPI73" s="77"/>
      <c r="FPJ73" s="77"/>
      <c r="FPK73" s="77"/>
      <c r="FPL73" s="77"/>
      <c r="FPM73" s="77"/>
      <c r="FPN73" s="77"/>
      <c r="FPO73" s="77"/>
      <c r="FPP73" s="77"/>
      <c r="FPQ73" s="77"/>
      <c r="FPR73" s="77"/>
      <c r="FPS73" s="77"/>
      <c r="FPT73" s="77"/>
      <c r="FPU73" s="77"/>
      <c r="FPV73" s="77"/>
      <c r="FPW73" s="77"/>
      <c r="FPX73" s="77"/>
      <c r="FPY73" s="77"/>
      <c r="FPZ73" s="77"/>
      <c r="FQA73" s="77"/>
      <c r="FQB73" s="77"/>
      <c r="FQC73" s="77"/>
      <c r="FQD73" s="77"/>
      <c r="FQE73" s="77"/>
      <c r="FQF73" s="77"/>
      <c r="FQG73" s="77"/>
      <c r="FQH73" s="77"/>
      <c r="FQI73" s="77"/>
      <c r="FQJ73" s="77"/>
      <c r="FQK73" s="77"/>
      <c r="FQL73" s="77"/>
      <c r="FQM73" s="77"/>
      <c r="FQN73" s="77"/>
      <c r="FQO73" s="77"/>
      <c r="FQP73" s="77"/>
      <c r="FQQ73" s="77"/>
      <c r="FQR73" s="77"/>
      <c r="FQS73" s="77"/>
      <c r="FQT73" s="77"/>
      <c r="FQU73" s="77"/>
      <c r="FQV73" s="77"/>
      <c r="FQW73" s="77"/>
      <c r="FQX73" s="77"/>
      <c r="FQY73" s="77"/>
      <c r="FQZ73" s="77"/>
      <c r="FRA73" s="77"/>
      <c r="FRB73" s="77"/>
      <c r="FRC73" s="77"/>
      <c r="FRD73" s="77"/>
      <c r="FRE73" s="77"/>
      <c r="FRF73" s="77"/>
      <c r="FRG73" s="77"/>
      <c r="FRH73" s="77"/>
      <c r="FRI73" s="77"/>
      <c r="FRJ73" s="77"/>
      <c r="FRK73" s="77"/>
      <c r="FRL73" s="77"/>
      <c r="FRM73" s="77"/>
      <c r="FRN73" s="77"/>
      <c r="FRO73" s="77"/>
      <c r="FRP73" s="77"/>
      <c r="FRQ73" s="77"/>
      <c r="FRR73" s="77"/>
      <c r="FRS73" s="77"/>
      <c r="FRT73" s="77"/>
      <c r="FRU73" s="77"/>
      <c r="FRV73" s="77"/>
      <c r="FRW73" s="77"/>
      <c r="FRX73" s="77"/>
      <c r="FRY73" s="77"/>
      <c r="FRZ73" s="77"/>
      <c r="FSA73" s="77"/>
      <c r="FSB73" s="77"/>
      <c r="FSC73" s="77"/>
      <c r="FSD73" s="77"/>
      <c r="FSE73" s="77"/>
      <c r="FSF73" s="77"/>
      <c r="FSG73" s="77"/>
      <c r="FSH73" s="77"/>
      <c r="FSI73" s="77"/>
      <c r="FSJ73" s="77"/>
      <c r="FSK73" s="77"/>
      <c r="FSL73" s="77"/>
      <c r="FSM73" s="77"/>
      <c r="FSN73" s="77"/>
      <c r="FSO73" s="77"/>
      <c r="FSP73" s="77"/>
      <c r="FSQ73" s="77"/>
      <c r="FSR73" s="77"/>
      <c r="FSS73" s="77"/>
      <c r="FST73" s="77"/>
      <c r="FSU73" s="77"/>
      <c r="FSV73" s="77"/>
      <c r="FSW73" s="77"/>
      <c r="FSX73" s="77"/>
      <c r="FSY73" s="77"/>
      <c r="FSZ73" s="77"/>
      <c r="FTA73" s="77"/>
      <c r="FTB73" s="77"/>
      <c r="FTC73" s="77"/>
      <c r="FTD73" s="77"/>
      <c r="FTE73" s="77"/>
      <c r="FTF73" s="77"/>
      <c r="FTG73" s="77"/>
      <c r="FTH73" s="77"/>
      <c r="FTI73" s="77"/>
      <c r="FTJ73" s="77"/>
      <c r="FTK73" s="77"/>
      <c r="FTL73" s="77"/>
      <c r="FTM73" s="77"/>
      <c r="FTN73" s="77"/>
      <c r="FTO73" s="77"/>
      <c r="FTP73" s="77"/>
      <c r="FTQ73" s="77"/>
      <c r="FTR73" s="77"/>
      <c r="FTS73" s="77"/>
      <c r="FTT73" s="77"/>
      <c r="FTU73" s="77"/>
      <c r="FTV73" s="77"/>
      <c r="FTW73" s="77"/>
      <c r="FTX73" s="77"/>
      <c r="FTY73" s="77"/>
      <c r="FTZ73" s="77"/>
      <c r="FUA73" s="77"/>
      <c r="FUB73" s="77"/>
      <c r="FUC73" s="77"/>
      <c r="FUD73" s="77"/>
      <c r="FUE73" s="77"/>
      <c r="FUF73" s="77"/>
      <c r="FUG73" s="77"/>
      <c r="FUH73" s="77"/>
      <c r="FUI73" s="77"/>
      <c r="FUJ73" s="77"/>
      <c r="FUK73" s="77"/>
      <c r="FUL73" s="77"/>
      <c r="FUM73" s="77"/>
      <c r="FUN73" s="77"/>
      <c r="FUO73" s="77"/>
      <c r="FUP73" s="77"/>
      <c r="FUQ73" s="77"/>
      <c r="FUR73" s="77"/>
      <c r="FUS73" s="77"/>
      <c r="FUT73" s="77"/>
      <c r="FUU73" s="77"/>
      <c r="FUV73" s="77"/>
      <c r="FUW73" s="77"/>
      <c r="FUX73" s="77"/>
      <c r="FUY73" s="77"/>
      <c r="FUZ73" s="77"/>
      <c r="FVA73" s="77"/>
      <c r="FVB73" s="77"/>
      <c r="FVC73" s="77"/>
      <c r="FVD73" s="77"/>
      <c r="FVE73" s="77"/>
      <c r="FVF73" s="77"/>
      <c r="FVG73" s="77"/>
      <c r="FVH73" s="77"/>
      <c r="FVI73" s="77"/>
      <c r="FVJ73" s="77"/>
      <c r="FVK73" s="77"/>
      <c r="FVL73" s="77"/>
      <c r="FVM73" s="77"/>
      <c r="FVN73" s="77"/>
      <c r="FVO73" s="77"/>
      <c r="FVP73" s="77"/>
      <c r="FVQ73" s="77"/>
      <c r="FVR73" s="77"/>
      <c r="FVS73" s="77"/>
      <c r="FVT73" s="77"/>
      <c r="FVU73" s="77"/>
      <c r="FVV73" s="77"/>
      <c r="FVW73" s="77"/>
      <c r="FVX73" s="77"/>
      <c r="FVY73" s="77"/>
      <c r="FVZ73" s="77"/>
      <c r="FWA73" s="77"/>
      <c r="FWB73" s="77"/>
      <c r="FWC73" s="77"/>
      <c r="FWD73" s="77"/>
      <c r="FWE73" s="77"/>
      <c r="FWF73" s="77"/>
      <c r="FWG73" s="77"/>
      <c r="FWH73" s="77"/>
      <c r="FWI73" s="77"/>
      <c r="FWJ73" s="77"/>
      <c r="FWK73" s="77"/>
      <c r="FWL73" s="77"/>
      <c r="FWM73" s="77"/>
      <c r="FWN73" s="77"/>
      <c r="FWO73" s="77"/>
      <c r="FWP73" s="77"/>
      <c r="FWQ73" s="77"/>
      <c r="FWR73" s="77"/>
      <c r="FWS73" s="77"/>
      <c r="FWT73" s="77"/>
      <c r="FWU73" s="77"/>
      <c r="FWV73" s="77"/>
      <c r="FWW73" s="77"/>
      <c r="FWX73" s="77"/>
      <c r="FWY73" s="77"/>
      <c r="FWZ73" s="77"/>
      <c r="FXA73" s="77"/>
      <c r="FXB73" s="77"/>
      <c r="FXC73" s="77"/>
      <c r="FXD73" s="77"/>
      <c r="FXE73" s="77"/>
      <c r="FXF73" s="77"/>
      <c r="FXG73" s="77"/>
      <c r="FXH73" s="77"/>
      <c r="FXI73" s="77"/>
      <c r="FXJ73" s="77"/>
      <c r="FXK73" s="77"/>
      <c r="FXL73" s="77"/>
      <c r="FXM73" s="77"/>
      <c r="FXN73" s="77"/>
      <c r="FXO73" s="77"/>
      <c r="FXP73" s="77"/>
      <c r="FXQ73" s="77"/>
      <c r="FXR73" s="77"/>
      <c r="FXS73" s="77"/>
      <c r="FXT73" s="77"/>
      <c r="FXU73" s="77"/>
      <c r="FXV73" s="77"/>
      <c r="FXW73" s="77"/>
      <c r="FXX73" s="77"/>
      <c r="FXY73" s="77"/>
      <c r="FXZ73" s="77"/>
      <c r="FYA73" s="77"/>
      <c r="FYB73" s="77"/>
      <c r="FYC73" s="77"/>
      <c r="FYD73" s="77"/>
      <c r="FYE73" s="77"/>
      <c r="FYF73" s="77"/>
      <c r="FYG73" s="77"/>
      <c r="FYH73" s="77"/>
      <c r="FYI73" s="77"/>
      <c r="FYJ73" s="77"/>
      <c r="FYK73" s="77"/>
      <c r="FYL73" s="77"/>
      <c r="FYM73" s="77"/>
      <c r="FYN73" s="77"/>
      <c r="FYO73" s="77"/>
      <c r="FYP73" s="77"/>
      <c r="FYQ73" s="77"/>
      <c r="FYR73" s="77"/>
      <c r="FYS73" s="77"/>
      <c r="FYT73" s="77"/>
      <c r="FYU73" s="77"/>
      <c r="FYV73" s="77"/>
      <c r="FYW73" s="77"/>
      <c r="FYX73" s="77"/>
      <c r="FYY73" s="77"/>
      <c r="FYZ73" s="77"/>
      <c r="FZA73" s="77"/>
      <c r="FZB73" s="77"/>
      <c r="FZC73" s="77"/>
      <c r="FZD73" s="77"/>
      <c r="FZE73" s="77"/>
      <c r="FZF73" s="77"/>
      <c r="FZG73" s="77"/>
      <c r="FZH73" s="77"/>
      <c r="FZI73" s="77"/>
      <c r="FZJ73" s="77"/>
      <c r="FZK73" s="77"/>
      <c r="FZL73" s="77"/>
      <c r="FZM73" s="77"/>
      <c r="FZN73" s="77"/>
      <c r="FZO73" s="77"/>
      <c r="FZP73" s="77"/>
      <c r="FZQ73" s="77"/>
      <c r="FZR73" s="77"/>
      <c r="FZS73" s="77"/>
      <c r="FZT73" s="77"/>
      <c r="FZU73" s="77"/>
      <c r="FZV73" s="77"/>
      <c r="FZW73" s="77"/>
      <c r="FZX73" s="77"/>
      <c r="FZY73" s="77"/>
      <c r="FZZ73" s="77"/>
      <c r="GAA73" s="77"/>
      <c r="GAB73" s="77"/>
      <c r="GAC73" s="77"/>
      <c r="GAD73" s="77"/>
      <c r="GAE73" s="77"/>
      <c r="GAF73" s="77"/>
      <c r="GAG73" s="77"/>
      <c r="GAH73" s="77"/>
      <c r="GAI73" s="77"/>
      <c r="GAJ73" s="77"/>
      <c r="GAK73" s="77"/>
      <c r="GAL73" s="77"/>
      <c r="GAM73" s="77"/>
      <c r="GAN73" s="77"/>
      <c r="GAO73" s="77"/>
      <c r="GAP73" s="77"/>
      <c r="GAQ73" s="77"/>
      <c r="GAR73" s="77"/>
      <c r="GAS73" s="77"/>
      <c r="GAT73" s="77"/>
      <c r="GAU73" s="77"/>
      <c r="GAV73" s="77"/>
      <c r="GAW73" s="77"/>
      <c r="GAX73" s="77"/>
      <c r="GAY73" s="77"/>
      <c r="GAZ73" s="77"/>
      <c r="GBA73" s="77"/>
      <c r="GBB73" s="77"/>
      <c r="GBC73" s="77"/>
      <c r="GBD73" s="77"/>
      <c r="GBE73" s="77"/>
      <c r="GBF73" s="77"/>
      <c r="GBG73" s="77"/>
      <c r="GBH73" s="77"/>
      <c r="GBI73" s="77"/>
      <c r="GBJ73" s="77"/>
      <c r="GBK73" s="77"/>
      <c r="GBL73" s="77"/>
      <c r="GBM73" s="77"/>
      <c r="GBN73" s="77"/>
      <c r="GBO73" s="77"/>
      <c r="GBP73" s="77"/>
      <c r="GBQ73" s="77"/>
      <c r="GBR73" s="77"/>
      <c r="GBS73" s="77"/>
      <c r="GBT73" s="77"/>
      <c r="GBU73" s="77"/>
      <c r="GBV73" s="77"/>
      <c r="GBW73" s="77"/>
      <c r="GBX73" s="77"/>
      <c r="GBY73" s="77"/>
      <c r="GBZ73" s="77"/>
      <c r="GCA73" s="77"/>
      <c r="GCB73" s="77"/>
      <c r="GCC73" s="77"/>
      <c r="GCD73" s="77"/>
      <c r="GCE73" s="77"/>
      <c r="GCF73" s="77"/>
      <c r="GCG73" s="77"/>
      <c r="GCH73" s="77"/>
      <c r="GCI73" s="77"/>
      <c r="GCJ73" s="77"/>
      <c r="GCK73" s="77"/>
      <c r="GCL73" s="77"/>
      <c r="GCM73" s="77"/>
      <c r="GCN73" s="77"/>
      <c r="GCO73" s="77"/>
      <c r="GCP73" s="77"/>
      <c r="GCQ73" s="77"/>
      <c r="GCR73" s="77"/>
      <c r="GCS73" s="77"/>
      <c r="GCT73" s="77"/>
      <c r="GCU73" s="77"/>
      <c r="GCV73" s="77"/>
      <c r="GCW73" s="77"/>
      <c r="GCX73" s="77"/>
      <c r="GCY73" s="77"/>
      <c r="GCZ73" s="77"/>
      <c r="GDA73" s="77"/>
      <c r="GDB73" s="77"/>
      <c r="GDC73" s="77"/>
      <c r="GDD73" s="77"/>
      <c r="GDE73" s="77"/>
      <c r="GDF73" s="77"/>
      <c r="GDG73" s="77"/>
      <c r="GDH73" s="77"/>
      <c r="GDI73" s="77"/>
      <c r="GDJ73" s="77"/>
      <c r="GDK73" s="77"/>
      <c r="GDL73" s="77"/>
      <c r="GDM73" s="77"/>
      <c r="GDN73" s="77"/>
      <c r="GDO73" s="77"/>
      <c r="GDP73" s="77"/>
      <c r="GDQ73" s="77"/>
      <c r="GDR73" s="77"/>
      <c r="GDS73" s="77"/>
      <c r="GDT73" s="77"/>
      <c r="GDU73" s="77"/>
      <c r="GDV73" s="77"/>
      <c r="GDW73" s="77"/>
      <c r="GDX73" s="77"/>
      <c r="GDY73" s="77"/>
      <c r="GDZ73" s="77"/>
      <c r="GEA73" s="77"/>
      <c r="GEB73" s="77"/>
      <c r="GEC73" s="77"/>
      <c r="GED73" s="77"/>
      <c r="GEE73" s="77"/>
      <c r="GEF73" s="77"/>
      <c r="GEG73" s="77"/>
      <c r="GEH73" s="77"/>
      <c r="GEI73" s="77"/>
      <c r="GEJ73" s="77"/>
      <c r="GEK73" s="77"/>
      <c r="GEL73" s="77"/>
      <c r="GEM73" s="77"/>
      <c r="GEN73" s="77"/>
      <c r="GEO73" s="77"/>
      <c r="GEP73" s="77"/>
      <c r="GEQ73" s="77"/>
      <c r="GER73" s="77"/>
      <c r="GES73" s="77"/>
      <c r="GET73" s="77"/>
      <c r="GEU73" s="77"/>
      <c r="GEV73" s="77"/>
      <c r="GEW73" s="77"/>
      <c r="GEX73" s="77"/>
      <c r="GEY73" s="77"/>
      <c r="GEZ73" s="77"/>
      <c r="GFA73" s="77"/>
      <c r="GFB73" s="77"/>
      <c r="GFC73" s="77"/>
      <c r="GFD73" s="77"/>
      <c r="GFE73" s="77"/>
      <c r="GFF73" s="77"/>
      <c r="GFG73" s="77"/>
      <c r="GFH73" s="77"/>
      <c r="GFI73" s="77"/>
      <c r="GFJ73" s="77"/>
      <c r="GFK73" s="77"/>
      <c r="GFL73" s="77"/>
      <c r="GFM73" s="77"/>
      <c r="GFN73" s="77"/>
      <c r="GFO73" s="77"/>
      <c r="GFP73" s="77"/>
      <c r="GFQ73" s="77"/>
      <c r="GFR73" s="77"/>
      <c r="GFS73" s="77"/>
      <c r="GFT73" s="77"/>
      <c r="GFU73" s="77"/>
      <c r="GFV73" s="77"/>
      <c r="GFW73" s="77"/>
      <c r="GFX73" s="77"/>
      <c r="GFY73" s="77"/>
      <c r="GFZ73" s="77"/>
      <c r="GGA73" s="77"/>
      <c r="GGB73" s="77"/>
      <c r="GGC73" s="77"/>
      <c r="GGD73" s="77"/>
      <c r="GGE73" s="77"/>
      <c r="GGF73" s="77"/>
      <c r="GGG73" s="77"/>
      <c r="GGH73" s="77"/>
      <c r="GGI73" s="77"/>
      <c r="GGJ73" s="77"/>
      <c r="GGK73" s="77"/>
      <c r="GGL73" s="77"/>
      <c r="GGM73" s="77"/>
      <c r="GGN73" s="77"/>
      <c r="GGO73" s="77"/>
      <c r="GGP73" s="77"/>
      <c r="GGQ73" s="77"/>
      <c r="GGR73" s="77"/>
      <c r="GGS73" s="77"/>
      <c r="GGT73" s="77"/>
      <c r="GGU73" s="77"/>
      <c r="GGV73" s="77"/>
      <c r="GGW73" s="77"/>
      <c r="GGX73" s="77"/>
      <c r="GGY73" s="77"/>
      <c r="GGZ73" s="77"/>
      <c r="GHA73" s="77"/>
      <c r="GHB73" s="77"/>
      <c r="GHC73" s="77"/>
      <c r="GHD73" s="77"/>
      <c r="GHE73" s="77"/>
      <c r="GHF73" s="77"/>
      <c r="GHG73" s="77"/>
      <c r="GHH73" s="77"/>
      <c r="GHI73" s="77"/>
      <c r="GHJ73" s="77"/>
      <c r="GHK73" s="77"/>
      <c r="GHL73" s="77"/>
      <c r="GHM73" s="77"/>
      <c r="GHN73" s="77"/>
      <c r="GHO73" s="77"/>
      <c r="GHP73" s="77"/>
      <c r="GHQ73" s="77"/>
      <c r="GHR73" s="77"/>
      <c r="GHS73" s="77"/>
      <c r="GHT73" s="77"/>
      <c r="GHU73" s="77"/>
      <c r="GHV73" s="77"/>
      <c r="GHW73" s="77"/>
      <c r="GHX73" s="77"/>
      <c r="GHY73" s="77"/>
      <c r="GHZ73" s="77"/>
      <c r="GIA73" s="77"/>
      <c r="GIB73" s="77"/>
      <c r="GIC73" s="77"/>
      <c r="GID73" s="77"/>
      <c r="GIE73" s="77"/>
      <c r="GIF73" s="77"/>
      <c r="GIG73" s="77"/>
      <c r="GIH73" s="77"/>
      <c r="GII73" s="77"/>
      <c r="GIJ73" s="77"/>
      <c r="GIK73" s="77"/>
      <c r="GIL73" s="77"/>
      <c r="GIM73" s="77"/>
      <c r="GIN73" s="77"/>
      <c r="GIO73" s="77"/>
      <c r="GIP73" s="77"/>
      <c r="GIQ73" s="77"/>
      <c r="GIR73" s="77"/>
      <c r="GIS73" s="77"/>
      <c r="GIT73" s="77"/>
      <c r="GIU73" s="77"/>
      <c r="GIV73" s="77"/>
      <c r="GIW73" s="77"/>
      <c r="GIX73" s="77"/>
      <c r="GIY73" s="77"/>
      <c r="GIZ73" s="77"/>
      <c r="GJA73" s="77"/>
      <c r="GJB73" s="77"/>
      <c r="GJC73" s="77"/>
      <c r="GJD73" s="77"/>
      <c r="GJE73" s="77"/>
      <c r="GJF73" s="77"/>
      <c r="GJG73" s="77"/>
      <c r="GJH73" s="77"/>
      <c r="GJI73" s="77"/>
      <c r="GJJ73" s="77"/>
      <c r="GJK73" s="77"/>
      <c r="GJL73" s="77"/>
      <c r="GJM73" s="77"/>
      <c r="GJN73" s="77"/>
      <c r="GJO73" s="77"/>
      <c r="GJP73" s="77"/>
      <c r="GJQ73" s="77"/>
      <c r="GJR73" s="77"/>
      <c r="GJS73" s="77"/>
      <c r="GJT73" s="77"/>
      <c r="GJU73" s="77"/>
      <c r="GJV73" s="77"/>
      <c r="GJW73" s="77"/>
      <c r="GJX73" s="77"/>
      <c r="GJY73" s="77"/>
      <c r="GJZ73" s="77"/>
      <c r="GKA73" s="77"/>
      <c r="GKB73" s="77"/>
      <c r="GKC73" s="77"/>
      <c r="GKD73" s="77"/>
      <c r="GKE73" s="77"/>
      <c r="GKF73" s="77"/>
      <c r="GKG73" s="77"/>
      <c r="GKH73" s="77"/>
      <c r="GKI73" s="77"/>
      <c r="GKJ73" s="77"/>
      <c r="GKK73" s="77"/>
      <c r="GKL73" s="77"/>
      <c r="GKM73" s="77"/>
      <c r="GKN73" s="77"/>
      <c r="GKO73" s="77"/>
      <c r="GKP73" s="77"/>
      <c r="GKQ73" s="77"/>
      <c r="GKR73" s="77"/>
      <c r="GKS73" s="77"/>
      <c r="GKT73" s="77"/>
      <c r="GKU73" s="77"/>
      <c r="GKV73" s="77"/>
      <c r="GKW73" s="77"/>
      <c r="GKX73" s="77"/>
      <c r="GKY73" s="77"/>
      <c r="GKZ73" s="77"/>
      <c r="GLA73" s="77"/>
      <c r="GLB73" s="77"/>
      <c r="GLC73" s="77"/>
      <c r="GLD73" s="77"/>
      <c r="GLE73" s="77"/>
      <c r="GLF73" s="77"/>
      <c r="GLG73" s="77"/>
      <c r="GLH73" s="77"/>
      <c r="GLI73" s="77"/>
      <c r="GLJ73" s="77"/>
      <c r="GLK73" s="77"/>
      <c r="GLL73" s="77"/>
      <c r="GLM73" s="77"/>
      <c r="GLN73" s="77"/>
      <c r="GLO73" s="77"/>
      <c r="GLP73" s="77"/>
      <c r="GLQ73" s="77"/>
      <c r="GLR73" s="77"/>
      <c r="GLS73" s="77"/>
      <c r="GLT73" s="77"/>
      <c r="GLU73" s="77"/>
      <c r="GLV73" s="77"/>
      <c r="GLW73" s="77"/>
      <c r="GLX73" s="77"/>
      <c r="GLY73" s="77"/>
      <c r="GLZ73" s="77"/>
      <c r="GMA73" s="77"/>
      <c r="GMB73" s="77"/>
      <c r="GMC73" s="77"/>
      <c r="GMD73" s="77"/>
      <c r="GME73" s="77"/>
      <c r="GMF73" s="77"/>
      <c r="GMG73" s="77"/>
      <c r="GMH73" s="77"/>
      <c r="GMI73" s="77"/>
      <c r="GMJ73" s="77"/>
      <c r="GMK73" s="77"/>
      <c r="GML73" s="77"/>
      <c r="GMM73" s="77"/>
      <c r="GMN73" s="77"/>
      <c r="GMO73" s="77"/>
      <c r="GMP73" s="77"/>
      <c r="GMQ73" s="77"/>
      <c r="GMR73" s="77"/>
      <c r="GMS73" s="77"/>
      <c r="GMT73" s="77"/>
      <c r="GMU73" s="77"/>
      <c r="GMV73" s="77"/>
      <c r="GMW73" s="77"/>
      <c r="GMX73" s="77"/>
      <c r="GMY73" s="77"/>
      <c r="GMZ73" s="77"/>
      <c r="GNA73" s="77"/>
      <c r="GNB73" s="77"/>
      <c r="GNC73" s="77"/>
      <c r="GND73" s="77"/>
      <c r="GNE73" s="77"/>
      <c r="GNF73" s="77"/>
      <c r="GNG73" s="77"/>
      <c r="GNH73" s="77"/>
      <c r="GNI73" s="77"/>
      <c r="GNJ73" s="77"/>
      <c r="GNK73" s="77"/>
      <c r="GNL73" s="77"/>
      <c r="GNM73" s="77"/>
      <c r="GNN73" s="77"/>
      <c r="GNO73" s="77"/>
      <c r="GNP73" s="77"/>
      <c r="GNQ73" s="77"/>
      <c r="GNR73" s="77"/>
      <c r="GNS73" s="77"/>
      <c r="GNT73" s="77"/>
      <c r="GNU73" s="77"/>
      <c r="GNV73" s="77"/>
      <c r="GNW73" s="77"/>
      <c r="GNX73" s="77"/>
      <c r="GNY73" s="77"/>
      <c r="GNZ73" s="77"/>
      <c r="GOA73" s="77"/>
      <c r="GOB73" s="77"/>
      <c r="GOC73" s="77"/>
      <c r="GOD73" s="77"/>
      <c r="GOE73" s="77"/>
      <c r="GOF73" s="77"/>
      <c r="GOG73" s="77"/>
      <c r="GOH73" s="77"/>
      <c r="GOI73" s="77"/>
      <c r="GOJ73" s="77"/>
      <c r="GOK73" s="77"/>
      <c r="GOL73" s="77"/>
      <c r="GOM73" s="77"/>
      <c r="GON73" s="77"/>
      <c r="GOO73" s="77"/>
      <c r="GOP73" s="77"/>
      <c r="GOQ73" s="77"/>
      <c r="GOR73" s="77"/>
      <c r="GOS73" s="77"/>
      <c r="GOT73" s="77"/>
      <c r="GOU73" s="77"/>
      <c r="GOV73" s="77"/>
      <c r="GOW73" s="77"/>
      <c r="GOX73" s="77"/>
      <c r="GOY73" s="77"/>
      <c r="GOZ73" s="77"/>
      <c r="GPA73" s="77"/>
      <c r="GPB73" s="77"/>
      <c r="GPC73" s="77"/>
      <c r="GPD73" s="77"/>
      <c r="GPE73" s="77"/>
      <c r="GPF73" s="77"/>
      <c r="GPG73" s="77"/>
      <c r="GPH73" s="77"/>
      <c r="GPI73" s="77"/>
      <c r="GPJ73" s="77"/>
      <c r="GPK73" s="77"/>
      <c r="GPL73" s="77"/>
      <c r="GPM73" s="77"/>
      <c r="GPN73" s="77"/>
      <c r="GPO73" s="77"/>
      <c r="GPP73" s="77"/>
      <c r="GPQ73" s="77"/>
      <c r="GPR73" s="77"/>
      <c r="GPS73" s="77"/>
      <c r="GPT73" s="77"/>
      <c r="GPU73" s="77"/>
      <c r="GPV73" s="77"/>
      <c r="GPW73" s="77"/>
      <c r="GPX73" s="77"/>
      <c r="GPY73" s="77"/>
      <c r="GPZ73" s="77"/>
      <c r="GQA73" s="77"/>
      <c r="GQB73" s="77"/>
      <c r="GQC73" s="77"/>
      <c r="GQD73" s="77"/>
      <c r="GQE73" s="77"/>
      <c r="GQF73" s="77"/>
      <c r="GQG73" s="77"/>
      <c r="GQH73" s="77"/>
      <c r="GQI73" s="77"/>
      <c r="GQJ73" s="77"/>
      <c r="GQK73" s="77"/>
      <c r="GQL73" s="77"/>
      <c r="GQM73" s="77"/>
      <c r="GQN73" s="77"/>
      <c r="GQO73" s="77"/>
      <c r="GQP73" s="77"/>
      <c r="GQQ73" s="77"/>
      <c r="GQR73" s="77"/>
      <c r="GQS73" s="77"/>
      <c r="GQT73" s="77"/>
      <c r="GQU73" s="77"/>
      <c r="GQV73" s="77"/>
      <c r="GQW73" s="77"/>
      <c r="GQX73" s="77"/>
      <c r="GQY73" s="77"/>
      <c r="GQZ73" s="77"/>
      <c r="GRA73" s="77"/>
      <c r="GRB73" s="77"/>
      <c r="GRC73" s="77"/>
      <c r="GRD73" s="77"/>
      <c r="GRE73" s="77"/>
      <c r="GRF73" s="77"/>
      <c r="GRG73" s="77"/>
      <c r="GRH73" s="77"/>
      <c r="GRI73" s="77"/>
      <c r="GRJ73" s="77"/>
      <c r="GRK73" s="77"/>
      <c r="GRL73" s="77"/>
      <c r="GRM73" s="77"/>
      <c r="GRN73" s="77"/>
      <c r="GRO73" s="77"/>
      <c r="GRP73" s="77"/>
      <c r="GRQ73" s="77"/>
      <c r="GRR73" s="77"/>
      <c r="GRS73" s="77"/>
      <c r="GRT73" s="77"/>
      <c r="GRU73" s="77"/>
      <c r="GRV73" s="77"/>
      <c r="GRW73" s="77"/>
      <c r="GRX73" s="77"/>
      <c r="GRY73" s="77"/>
      <c r="GRZ73" s="77"/>
      <c r="GSA73" s="77"/>
      <c r="GSB73" s="77"/>
      <c r="GSC73" s="77"/>
      <c r="GSD73" s="77"/>
      <c r="GSE73" s="77"/>
      <c r="GSF73" s="77"/>
      <c r="GSG73" s="77"/>
      <c r="GSH73" s="77"/>
      <c r="GSI73" s="77"/>
      <c r="GSJ73" s="77"/>
      <c r="GSK73" s="77"/>
      <c r="GSL73" s="77"/>
      <c r="GSM73" s="77"/>
      <c r="GSN73" s="77"/>
      <c r="GSO73" s="77"/>
      <c r="GSP73" s="77"/>
      <c r="GSQ73" s="77"/>
      <c r="GSR73" s="77"/>
      <c r="GSS73" s="77"/>
      <c r="GST73" s="77"/>
      <c r="GSU73" s="77"/>
      <c r="GSV73" s="77"/>
      <c r="GSW73" s="77"/>
      <c r="GSX73" s="77"/>
      <c r="GSY73" s="77"/>
      <c r="GSZ73" s="77"/>
      <c r="GTA73" s="77"/>
      <c r="GTB73" s="77"/>
      <c r="GTC73" s="77"/>
      <c r="GTD73" s="77"/>
      <c r="GTE73" s="77"/>
      <c r="GTF73" s="77"/>
      <c r="GTG73" s="77"/>
      <c r="GTH73" s="77"/>
      <c r="GTI73" s="77"/>
      <c r="GTJ73" s="77"/>
      <c r="GTK73" s="77"/>
      <c r="GTL73" s="77"/>
      <c r="GTM73" s="77"/>
      <c r="GTN73" s="77"/>
      <c r="GTO73" s="77"/>
      <c r="GTP73" s="77"/>
      <c r="GTQ73" s="77"/>
      <c r="GTR73" s="77"/>
      <c r="GTS73" s="77"/>
      <c r="GTT73" s="77"/>
      <c r="GTU73" s="77"/>
      <c r="GTV73" s="77"/>
      <c r="GTW73" s="77"/>
      <c r="GTX73" s="77"/>
      <c r="GTY73" s="77"/>
      <c r="GTZ73" s="77"/>
      <c r="GUA73" s="77"/>
      <c r="GUB73" s="77"/>
      <c r="GUC73" s="77"/>
      <c r="GUD73" s="77"/>
      <c r="GUE73" s="77"/>
      <c r="GUF73" s="77"/>
      <c r="GUG73" s="77"/>
      <c r="GUH73" s="77"/>
      <c r="GUI73" s="77"/>
      <c r="GUJ73" s="77"/>
      <c r="GUK73" s="77"/>
      <c r="GUL73" s="77"/>
      <c r="GUM73" s="77"/>
      <c r="GUN73" s="77"/>
      <c r="GUO73" s="77"/>
      <c r="GUP73" s="77"/>
      <c r="GUQ73" s="77"/>
      <c r="GUR73" s="77"/>
      <c r="GUS73" s="77"/>
      <c r="GUT73" s="77"/>
      <c r="GUU73" s="77"/>
      <c r="GUV73" s="77"/>
      <c r="GUW73" s="77"/>
      <c r="GUX73" s="77"/>
      <c r="GUY73" s="77"/>
      <c r="GUZ73" s="77"/>
      <c r="GVA73" s="77"/>
      <c r="GVB73" s="77"/>
      <c r="GVC73" s="77"/>
      <c r="GVD73" s="77"/>
      <c r="GVE73" s="77"/>
      <c r="GVF73" s="77"/>
      <c r="GVG73" s="77"/>
      <c r="GVH73" s="77"/>
      <c r="GVI73" s="77"/>
      <c r="GVJ73" s="77"/>
      <c r="GVK73" s="77"/>
      <c r="GVL73" s="77"/>
      <c r="GVM73" s="77"/>
      <c r="GVN73" s="77"/>
      <c r="GVO73" s="77"/>
      <c r="GVP73" s="77"/>
      <c r="GVQ73" s="77"/>
      <c r="GVR73" s="77"/>
      <c r="GVS73" s="77"/>
      <c r="GVT73" s="77"/>
      <c r="GVU73" s="77"/>
      <c r="GVV73" s="77"/>
      <c r="GVW73" s="77"/>
      <c r="GVX73" s="77"/>
      <c r="GVY73" s="77"/>
      <c r="GVZ73" s="77"/>
      <c r="GWA73" s="77"/>
      <c r="GWB73" s="77"/>
      <c r="GWC73" s="77"/>
      <c r="GWD73" s="77"/>
      <c r="GWE73" s="77"/>
      <c r="GWF73" s="77"/>
      <c r="GWG73" s="77"/>
      <c r="GWH73" s="77"/>
      <c r="GWI73" s="77"/>
      <c r="GWJ73" s="77"/>
      <c r="GWK73" s="77"/>
      <c r="GWL73" s="77"/>
      <c r="GWM73" s="77"/>
      <c r="GWN73" s="77"/>
      <c r="GWO73" s="77"/>
      <c r="GWP73" s="77"/>
      <c r="GWQ73" s="77"/>
      <c r="GWR73" s="77"/>
      <c r="GWS73" s="77"/>
      <c r="GWT73" s="77"/>
      <c r="GWU73" s="77"/>
      <c r="GWV73" s="77"/>
      <c r="GWW73" s="77"/>
      <c r="GWX73" s="77"/>
      <c r="GWY73" s="77"/>
      <c r="GWZ73" s="77"/>
      <c r="GXA73" s="77"/>
      <c r="GXB73" s="77"/>
      <c r="GXC73" s="77"/>
      <c r="GXD73" s="77"/>
      <c r="GXE73" s="77"/>
      <c r="GXF73" s="77"/>
      <c r="GXG73" s="77"/>
      <c r="GXH73" s="77"/>
      <c r="GXI73" s="77"/>
      <c r="GXJ73" s="77"/>
      <c r="GXK73" s="77"/>
      <c r="GXL73" s="77"/>
      <c r="GXM73" s="77"/>
      <c r="GXN73" s="77"/>
      <c r="GXO73" s="77"/>
      <c r="GXP73" s="77"/>
      <c r="GXQ73" s="77"/>
      <c r="GXR73" s="77"/>
      <c r="GXS73" s="77"/>
      <c r="GXT73" s="77"/>
      <c r="GXU73" s="77"/>
      <c r="GXV73" s="77"/>
      <c r="GXW73" s="77"/>
      <c r="GXX73" s="77"/>
      <c r="GXY73" s="77"/>
      <c r="GXZ73" s="77"/>
      <c r="GYA73" s="77"/>
      <c r="GYB73" s="77"/>
      <c r="GYC73" s="77"/>
      <c r="GYD73" s="77"/>
      <c r="GYE73" s="77"/>
      <c r="GYF73" s="77"/>
      <c r="GYG73" s="77"/>
      <c r="GYH73" s="77"/>
      <c r="GYI73" s="77"/>
      <c r="GYJ73" s="77"/>
      <c r="GYK73" s="77"/>
      <c r="GYL73" s="77"/>
      <c r="GYM73" s="77"/>
      <c r="GYN73" s="77"/>
      <c r="GYO73" s="77"/>
      <c r="GYP73" s="77"/>
      <c r="GYQ73" s="77"/>
      <c r="GYR73" s="77"/>
      <c r="GYS73" s="77"/>
      <c r="GYT73" s="77"/>
      <c r="GYU73" s="77"/>
      <c r="GYV73" s="77"/>
      <c r="GYW73" s="77"/>
      <c r="GYX73" s="77"/>
      <c r="GYY73" s="77"/>
      <c r="GYZ73" s="77"/>
      <c r="GZA73" s="77"/>
      <c r="GZB73" s="77"/>
      <c r="GZC73" s="77"/>
      <c r="GZD73" s="77"/>
      <c r="GZE73" s="77"/>
      <c r="GZF73" s="77"/>
      <c r="GZG73" s="77"/>
      <c r="GZH73" s="77"/>
      <c r="GZI73" s="77"/>
      <c r="GZJ73" s="77"/>
      <c r="GZK73" s="77"/>
      <c r="GZL73" s="77"/>
      <c r="GZM73" s="77"/>
      <c r="GZN73" s="77"/>
      <c r="GZO73" s="77"/>
      <c r="GZP73" s="77"/>
      <c r="GZQ73" s="77"/>
      <c r="GZR73" s="77"/>
      <c r="GZS73" s="77"/>
      <c r="GZT73" s="77"/>
      <c r="GZU73" s="77"/>
      <c r="GZV73" s="77"/>
      <c r="GZW73" s="77"/>
      <c r="GZX73" s="77"/>
      <c r="GZY73" s="77"/>
      <c r="GZZ73" s="77"/>
      <c r="HAA73" s="77"/>
      <c r="HAB73" s="77"/>
      <c r="HAC73" s="77"/>
      <c r="HAD73" s="77"/>
      <c r="HAE73" s="77"/>
      <c r="HAF73" s="77"/>
      <c r="HAG73" s="77"/>
      <c r="HAH73" s="77"/>
      <c r="HAI73" s="77"/>
      <c r="HAJ73" s="77"/>
      <c r="HAK73" s="77"/>
      <c r="HAL73" s="77"/>
      <c r="HAM73" s="77"/>
      <c r="HAN73" s="77"/>
      <c r="HAO73" s="77"/>
      <c r="HAP73" s="77"/>
      <c r="HAQ73" s="77"/>
      <c r="HAR73" s="77"/>
      <c r="HAS73" s="77"/>
      <c r="HAT73" s="77"/>
      <c r="HAU73" s="77"/>
      <c r="HAV73" s="77"/>
      <c r="HAW73" s="77"/>
      <c r="HAX73" s="77"/>
      <c r="HAY73" s="77"/>
      <c r="HAZ73" s="77"/>
      <c r="HBA73" s="77"/>
      <c r="HBB73" s="77"/>
      <c r="HBC73" s="77"/>
      <c r="HBD73" s="77"/>
      <c r="HBE73" s="77"/>
      <c r="HBF73" s="77"/>
      <c r="HBG73" s="77"/>
      <c r="HBH73" s="77"/>
      <c r="HBI73" s="77"/>
      <c r="HBJ73" s="77"/>
      <c r="HBK73" s="77"/>
      <c r="HBL73" s="77"/>
      <c r="HBM73" s="77"/>
      <c r="HBN73" s="77"/>
      <c r="HBO73" s="77"/>
      <c r="HBP73" s="77"/>
      <c r="HBQ73" s="77"/>
      <c r="HBR73" s="77"/>
      <c r="HBS73" s="77"/>
      <c r="HBT73" s="77"/>
      <c r="HBU73" s="77"/>
      <c r="HBV73" s="77"/>
      <c r="HBW73" s="77"/>
      <c r="HBX73" s="77"/>
      <c r="HBY73" s="77"/>
      <c r="HBZ73" s="77"/>
      <c r="HCA73" s="77"/>
      <c r="HCB73" s="77"/>
      <c r="HCC73" s="77"/>
      <c r="HCD73" s="77"/>
      <c r="HCE73" s="77"/>
      <c r="HCF73" s="77"/>
      <c r="HCG73" s="77"/>
      <c r="HCH73" s="77"/>
      <c r="HCI73" s="77"/>
      <c r="HCJ73" s="77"/>
      <c r="HCK73" s="77"/>
      <c r="HCL73" s="77"/>
      <c r="HCM73" s="77"/>
      <c r="HCN73" s="77"/>
      <c r="HCO73" s="77"/>
      <c r="HCP73" s="77"/>
      <c r="HCQ73" s="77"/>
      <c r="HCR73" s="77"/>
      <c r="HCS73" s="77"/>
      <c r="HCT73" s="77"/>
      <c r="HCU73" s="77"/>
      <c r="HCV73" s="77"/>
      <c r="HCW73" s="77"/>
      <c r="HCX73" s="77"/>
      <c r="HCY73" s="77"/>
      <c r="HCZ73" s="77"/>
      <c r="HDA73" s="77"/>
      <c r="HDB73" s="77"/>
      <c r="HDC73" s="77"/>
      <c r="HDD73" s="77"/>
      <c r="HDE73" s="77"/>
      <c r="HDF73" s="77"/>
      <c r="HDG73" s="77"/>
      <c r="HDH73" s="77"/>
      <c r="HDI73" s="77"/>
      <c r="HDJ73" s="77"/>
      <c r="HDK73" s="77"/>
      <c r="HDL73" s="77"/>
      <c r="HDM73" s="77"/>
      <c r="HDN73" s="77"/>
      <c r="HDO73" s="77"/>
      <c r="HDP73" s="77"/>
      <c r="HDQ73" s="77"/>
      <c r="HDR73" s="77"/>
      <c r="HDS73" s="77"/>
      <c r="HDT73" s="77"/>
      <c r="HDU73" s="77"/>
      <c r="HDV73" s="77"/>
      <c r="HDW73" s="77"/>
      <c r="HDX73" s="77"/>
      <c r="HDY73" s="77"/>
      <c r="HDZ73" s="77"/>
      <c r="HEA73" s="77"/>
      <c r="HEB73" s="77"/>
      <c r="HEC73" s="77"/>
      <c r="HED73" s="77"/>
      <c r="HEE73" s="77"/>
      <c r="HEF73" s="77"/>
      <c r="HEG73" s="77"/>
      <c r="HEH73" s="77"/>
      <c r="HEI73" s="77"/>
      <c r="HEJ73" s="77"/>
      <c r="HEK73" s="77"/>
      <c r="HEL73" s="77"/>
      <c r="HEM73" s="77"/>
      <c r="HEN73" s="77"/>
      <c r="HEO73" s="77"/>
      <c r="HEP73" s="77"/>
      <c r="HEQ73" s="77"/>
      <c r="HER73" s="77"/>
      <c r="HES73" s="77"/>
      <c r="HET73" s="77"/>
      <c r="HEU73" s="77"/>
      <c r="HEV73" s="77"/>
      <c r="HEW73" s="77"/>
      <c r="HEX73" s="77"/>
      <c r="HEY73" s="77"/>
      <c r="HEZ73" s="77"/>
      <c r="HFA73" s="77"/>
      <c r="HFB73" s="77"/>
      <c r="HFC73" s="77"/>
      <c r="HFD73" s="77"/>
      <c r="HFE73" s="77"/>
      <c r="HFF73" s="77"/>
      <c r="HFG73" s="77"/>
      <c r="HFH73" s="77"/>
      <c r="HFI73" s="77"/>
      <c r="HFJ73" s="77"/>
      <c r="HFK73" s="77"/>
      <c r="HFL73" s="77"/>
      <c r="HFM73" s="77"/>
      <c r="HFN73" s="77"/>
      <c r="HFO73" s="77"/>
      <c r="HFP73" s="77"/>
      <c r="HFQ73" s="77"/>
      <c r="HFR73" s="77"/>
      <c r="HFS73" s="77"/>
      <c r="HFT73" s="77"/>
      <c r="HFU73" s="77"/>
      <c r="HFV73" s="77"/>
      <c r="HFW73" s="77"/>
      <c r="HFX73" s="77"/>
      <c r="HFY73" s="77"/>
      <c r="HFZ73" s="77"/>
      <c r="HGA73" s="77"/>
      <c r="HGB73" s="77"/>
      <c r="HGC73" s="77"/>
      <c r="HGD73" s="77"/>
      <c r="HGE73" s="77"/>
      <c r="HGF73" s="77"/>
      <c r="HGG73" s="77"/>
      <c r="HGH73" s="77"/>
      <c r="HGI73" s="77"/>
      <c r="HGJ73" s="77"/>
      <c r="HGK73" s="77"/>
      <c r="HGL73" s="77"/>
      <c r="HGM73" s="77"/>
      <c r="HGN73" s="77"/>
      <c r="HGO73" s="77"/>
      <c r="HGP73" s="77"/>
      <c r="HGQ73" s="77"/>
      <c r="HGR73" s="77"/>
      <c r="HGS73" s="77"/>
      <c r="HGT73" s="77"/>
      <c r="HGU73" s="77"/>
      <c r="HGV73" s="77"/>
      <c r="HGW73" s="77"/>
      <c r="HGX73" s="77"/>
      <c r="HGY73" s="77"/>
      <c r="HGZ73" s="77"/>
      <c r="HHA73" s="77"/>
      <c r="HHB73" s="77"/>
      <c r="HHC73" s="77"/>
      <c r="HHD73" s="77"/>
      <c r="HHE73" s="77"/>
      <c r="HHF73" s="77"/>
      <c r="HHG73" s="77"/>
      <c r="HHH73" s="77"/>
      <c r="HHI73" s="77"/>
      <c r="HHJ73" s="77"/>
      <c r="HHK73" s="77"/>
      <c r="HHL73" s="77"/>
      <c r="HHM73" s="77"/>
      <c r="HHN73" s="77"/>
      <c r="HHO73" s="77"/>
      <c r="HHP73" s="77"/>
      <c r="HHQ73" s="77"/>
      <c r="HHR73" s="77"/>
      <c r="HHS73" s="77"/>
      <c r="HHT73" s="77"/>
      <c r="HHU73" s="77"/>
      <c r="HHV73" s="77"/>
      <c r="HHW73" s="77"/>
      <c r="HHX73" s="77"/>
      <c r="HHY73" s="77"/>
      <c r="HHZ73" s="77"/>
      <c r="HIA73" s="77"/>
      <c r="HIB73" s="77"/>
      <c r="HIC73" s="77"/>
      <c r="HID73" s="77"/>
      <c r="HIE73" s="77"/>
      <c r="HIF73" s="77"/>
      <c r="HIG73" s="77"/>
      <c r="HIH73" s="77"/>
      <c r="HII73" s="77"/>
      <c r="HIJ73" s="77"/>
      <c r="HIK73" s="77"/>
      <c r="HIL73" s="77"/>
      <c r="HIM73" s="77"/>
      <c r="HIN73" s="77"/>
      <c r="HIO73" s="77"/>
      <c r="HIP73" s="77"/>
      <c r="HIQ73" s="77"/>
      <c r="HIR73" s="77"/>
      <c r="HIS73" s="77"/>
      <c r="HIT73" s="77"/>
      <c r="HIU73" s="77"/>
      <c r="HIV73" s="77"/>
      <c r="HIW73" s="77"/>
      <c r="HIX73" s="77"/>
      <c r="HIY73" s="77"/>
      <c r="HIZ73" s="77"/>
      <c r="HJA73" s="77"/>
      <c r="HJB73" s="77"/>
      <c r="HJC73" s="77"/>
      <c r="HJD73" s="77"/>
      <c r="HJE73" s="77"/>
      <c r="HJF73" s="77"/>
      <c r="HJG73" s="77"/>
      <c r="HJH73" s="77"/>
      <c r="HJI73" s="77"/>
      <c r="HJJ73" s="77"/>
      <c r="HJK73" s="77"/>
      <c r="HJL73" s="77"/>
      <c r="HJM73" s="77"/>
      <c r="HJN73" s="77"/>
      <c r="HJO73" s="77"/>
      <c r="HJP73" s="77"/>
      <c r="HJQ73" s="77"/>
      <c r="HJR73" s="77"/>
      <c r="HJS73" s="77"/>
      <c r="HJT73" s="77"/>
      <c r="HJU73" s="77"/>
      <c r="HJV73" s="77"/>
      <c r="HJW73" s="77"/>
      <c r="HJX73" s="77"/>
      <c r="HJY73" s="77"/>
      <c r="HJZ73" s="77"/>
      <c r="HKA73" s="77"/>
      <c r="HKB73" s="77"/>
      <c r="HKC73" s="77"/>
      <c r="HKD73" s="77"/>
      <c r="HKE73" s="77"/>
      <c r="HKF73" s="77"/>
      <c r="HKG73" s="77"/>
      <c r="HKH73" s="77"/>
      <c r="HKI73" s="77"/>
      <c r="HKJ73" s="77"/>
      <c r="HKK73" s="77"/>
      <c r="HKL73" s="77"/>
      <c r="HKM73" s="77"/>
      <c r="HKN73" s="77"/>
      <c r="HKO73" s="77"/>
      <c r="HKP73" s="77"/>
      <c r="HKQ73" s="77"/>
      <c r="HKR73" s="77"/>
      <c r="HKS73" s="77"/>
      <c r="HKT73" s="77"/>
      <c r="HKU73" s="77"/>
      <c r="HKV73" s="77"/>
      <c r="HKW73" s="77"/>
      <c r="HKX73" s="77"/>
      <c r="HKY73" s="77"/>
      <c r="HKZ73" s="77"/>
      <c r="HLA73" s="77"/>
      <c r="HLB73" s="77"/>
      <c r="HLC73" s="77"/>
      <c r="HLD73" s="77"/>
      <c r="HLE73" s="77"/>
      <c r="HLF73" s="77"/>
      <c r="HLG73" s="77"/>
      <c r="HLH73" s="77"/>
      <c r="HLI73" s="77"/>
      <c r="HLJ73" s="77"/>
      <c r="HLK73" s="77"/>
      <c r="HLL73" s="77"/>
      <c r="HLM73" s="77"/>
      <c r="HLN73" s="77"/>
      <c r="HLO73" s="77"/>
      <c r="HLP73" s="77"/>
      <c r="HLQ73" s="77"/>
      <c r="HLR73" s="77"/>
      <c r="HLS73" s="77"/>
      <c r="HLT73" s="77"/>
      <c r="HLU73" s="77"/>
      <c r="HLV73" s="77"/>
      <c r="HLW73" s="77"/>
      <c r="HLX73" s="77"/>
      <c r="HLY73" s="77"/>
      <c r="HLZ73" s="77"/>
      <c r="HMA73" s="77"/>
      <c r="HMB73" s="77"/>
      <c r="HMC73" s="77"/>
      <c r="HMD73" s="77"/>
      <c r="HME73" s="77"/>
      <c r="HMF73" s="77"/>
      <c r="HMG73" s="77"/>
      <c r="HMH73" s="77"/>
      <c r="HMI73" s="77"/>
      <c r="HMJ73" s="77"/>
      <c r="HMK73" s="77"/>
      <c r="HML73" s="77"/>
      <c r="HMM73" s="77"/>
      <c r="HMN73" s="77"/>
      <c r="HMO73" s="77"/>
      <c r="HMP73" s="77"/>
      <c r="HMQ73" s="77"/>
      <c r="HMR73" s="77"/>
      <c r="HMS73" s="77"/>
      <c r="HMT73" s="77"/>
      <c r="HMU73" s="77"/>
      <c r="HMV73" s="77"/>
      <c r="HMW73" s="77"/>
      <c r="HMX73" s="77"/>
      <c r="HMY73" s="77"/>
      <c r="HMZ73" s="77"/>
      <c r="HNA73" s="77"/>
      <c r="HNB73" s="77"/>
      <c r="HNC73" s="77"/>
      <c r="HND73" s="77"/>
      <c r="HNE73" s="77"/>
      <c r="HNF73" s="77"/>
      <c r="HNG73" s="77"/>
      <c r="HNH73" s="77"/>
      <c r="HNI73" s="77"/>
      <c r="HNJ73" s="77"/>
      <c r="HNK73" s="77"/>
      <c r="HNL73" s="77"/>
      <c r="HNM73" s="77"/>
      <c r="HNN73" s="77"/>
      <c r="HNO73" s="77"/>
      <c r="HNP73" s="77"/>
      <c r="HNQ73" s="77"/>
      <c r="HNR73" s="77"/>
      <c r="HNS73" s="77"/>
      <c r="HNT73" s="77"/>
      <c r="HNU73" s="77"/>
      <c r="HNV73" s="77"/>
      <c r="HNW73" s="77"/>
      <c r="HNX73" s="77"/>
      <c r="HNY73" s="77"/>
      <c r="HNZ73" s="77"/>
      <c r="HOA73" s="77"/>
      <c r="HOB73" s="77"/>
      <c r="HOC73" s="77"/>
      <c r="HOD73" s="77"/>
      <c r="HOE73" s="77"/>
      <c r="HOF73" s="77"/>
      <c r="HOG73" s="77"/>
      <c r="HOH73" s="77"/>
      <c r="HOI73" s="77"/>
      <c r="HOJ73" s="77"/>
      <c r="HOK73" s="77"/>
      <c r="HOL73" s="77"/>
      <c r="HOM73" s="77"/>
      <c r="HON73" s="77"/>
      <c r="HOO73" s="77"/>
      <c r="HOP73" s="77"/>
      <c r="HOQ73" s="77"/>
      <c r="HOR73" s="77"/>
      <c r="HOS73" s="77"/>
      <c r="HOT73" s="77"/>
      <c r="HOU73" s="77"/>
      <c r="HOV73" s="77"/>
      <c r="HOW73" s="77"/>
      <c r="HOX73" s="77"/>
      <c r="HOY73" s="77"/>
      <c r="HOZ73" s="77"/>
      <c r="HPA73" s="77"/>
      <c r="HPB73" s="77"/>
      <c r="HPC73" s="77"/>
      <c r="HPD73" s="77"/>
      <c r="HPE73" s="77"/>
      <c r="HPF73" s="77"/>
      <c r="HPG73" s="77"/>
      <c r="HPH73" s="77"/>
      <c r="HPI73" s="77"/>
      <c r="HPJ73" s="77"/>
      <c r="HPK73" s="77"/>
      <c r="HPL73" s="77"/>
      <c r="HPM73" s="77"/>
      <c r="HPN73" s="77"/>
      <c r="HPO73" s="77"/>
      <c r="HPP73" s="77"/>
      <c r="HPQ73" s="77"/>
      <c r="HPR73" s="77"/>
      <c r="HPS73" s="77"/>
      <c r="HPT73" s="77"/>
      <c r="HPU73" s="77"/>
      <c r="HPV73" s="77"/>
      <c r="HPW73" s="77"/>
      <c r="HPX73" s="77"/>
      <c r="HPY73" s="77"/>
      <c r="HPZ73" s="77"/>
      <c r="HQA73" s="77"/>
      <c r="HQB73" s="77"/>
      <c r="HQC73" s="77"/>
      <c r="HQD73" s="77"/>
      <c r="HQE73" s="77"/>
      <c r="HQF73" s="77"/>
      <c r="HQG73" s="77"/>
      <c r="HQH73" s="77"/>
      <c r="HQI73" s="77"/>
      <c r="HQJ73" s="77"/>
      <c r="HQK73" s="77"/>
      <c r="HQL73" s="77"/>
      <c r="HQM73" s="77"/>
      <c r="HQN73" s="77"/>
      <c r="HQO73" s="77"/>
      <c r="HQP73" s="77"/>
      <c r="HQQ73" s="77"/>
      <c r="HQR73" s="77"/>
      <c r="HQS73" s="77"/>
      <c r="HQT73" s="77"/>
      <c r="HQU73" s="77"/>
      <c r="HQV73" s="77"/>
      <c r="HQW73" s="77"/>
      <c r="HQX73" s="77"/>
      <c r="HQY73" s="77"/>
      <c r="HQZ73" s="77"/>
      <c r="HRA73" s="77"/>
      <c r="HRB73" s="77"/>
      <c r="HRC73" s="77"/>
      <c r="HRD73" s="77"/>
      <c r="HRE73" s="77"/>
      <c r="HRF73" s="77"/>
      <c r="HRG73" s="77"/>
      <c r="HRH73" s="77"/>
      <c r="HRI73" s="77"/>
      <c r="HRJ73" s="77"/>
      <c r="HRK73" s="77"/>
      <c r="HRL73" s="77"/>
      <c r="HRM73" s="77"/>
      <c r="HRN73" s="77"/>
      <c r="HRO73" s="77"/>
      <c r="HRP73" s="77"/>
      <c r="HRQ73" s="77"/>
      <c r="HRR73" s="77"/>
      <c r="HRS73" s="77"/>
      <c r="HRT73" s="77"/>
      <c r="HRU73" s="77"/>
      <c r="HRV73" s="77"/>
      <c r="HRW73" s="77"/>
      <c r="HRX73" s="77"/>
      <c r="HRY73" s="77"/>
      <c r="HRZ73" s="77"/>
      <c r="HSA73" s="77"/>
      <c r="HSB73" s="77"/>
      <c r="HSC73" s="77"/>
      <c r="HSD73" s="77"/>
      <c r="HSE73" s="77"/>
      <c r="HSF73" s="77"/>
      <c r="HSG73" s="77"/>
      <c r="HSH73" s="77"/>
      <c r="HSI73" s="77"/>
      <c r="HSJ73" s="77"/>
      <c r="HSK73" s="77"/>
      <c r="HSL73" s="77"/>
      <c r="HSM73" s="77"/>
      <c r="HSN73" s="77"/>
      <c r="HSO73" s="77"/>
      <c r="HSP73" s="77"/>
      <c r="HSQ73" s="77"/>
      <c r="HSR73" s="77"/>
      <c r="HSS73" s="77"/>
      <c r="HST73" s="77"/>
      <c r="HSU73" s="77"/>
      <c r="HSV73" s="77"/>
      <c r="HSW73" s="77"/>
      <c r="HSX73" s="77"/>
      <c r="HSY73" s="77"/>
      <c r="HSZ73" s="77"/>
      <c r="HTA73" s="77"/>
      <c r="HTB73" s="77"/>
      <c r="HTC73" s="77"/>
      <c r="HTD73" s="77"/>
      <c r="HTE73" s="77"/>
      <c r="HTF73" s="77"/>
      <c r="HTG73" s="77"/>
      <c r="HTH73" s="77"/>
      <c r="HTI73" s="77"/>
      <c r="HTJ73" s="77"/>
      <c r="HTK73" s="77"/>
      <c r="HTL73" s="77"/>
      <c r="HTM73" s="77"/>
      <c r="HTN73" s="77"/>
      <c r="HTO73" s="77"/>
      <c r="HTP73" s="77"/>
      <c r="HTQ73" s="77"/>
      <c r="HTR73" s="77"/>
      <c r="HTS73" s="77"/>
      <c r="HTT73" s="77"/>
      <c r="HTU73" s="77"/>
      <c r="HTV73" s="77"/>
      <c r="HTW73" s="77"/>
      <c r="HTX73" s="77"/>
      <c r="HTY73" s="77"/>
      <c r="HTZ73" s="77"/>
      <c r="HUA73" s="77"/>
      <c r="HUB73" s="77"/>
      <c r="HUC73" s="77"/>
      <c r="HUD73" s="77"/>
      <c r="HUE73" s="77"/>
      <c r="HUF73" s="77"/>
      <c r="HUG73" s="77"/>
      <c r="HUH73" s="77"/>
      <c r="HUI73" s="77"/>
      <c r="HUJ73" s="77"/>
      <c r="HUK73" s="77"/>
      <c r="HUL73" s="77"/>
      <c r="HUM73" s="77"/>
      <c r="HUN73" s="77"/>
      <c r="HUO73" s="77"/>
      <c r="HUP73" s="77"/>
      <c r="HUQ73" s="77"/>
      <c r="HUR73" s="77"/>
      <c r="HUS73" s="77"/>
      <c r="HUT73" s="77"/>
      <c r="HUU73" s="77"/>
      <c r="HUV73" s="77"/>
      <c r="HUW73" s="77"/>
      <c r="HUX73" s="77"/>
      <c r="HUY73" s="77"/>
      <c r="HUZ73" s="77"/>
      <c r="HVA73" s="77"/>
      <c r="HVB73" s="77"/>
      <c r="HVC73" s="77"/>
      <c r="HVD73" s="77"/>
      <c r="HVE73" s="77"/>
      <c r="HVF73" s="77"/>
      <c r="HVG73" s="77"/>
      <c r="HVH73" s="77"/>
      <c r="HVI73" s="77"/>
      <c r="HVJ73" s="77"/>
      <c r="HVK73" s="77"/>
      <c r="HVL73" s="77"/>
      <c r="HVM73" s="77"/>
      <c r="HVN73" s="77"/>
      <c r="HVO73" s="77"/>
      <c r="HVP73" s="77"/>
      <c r="HVQ73" s="77"/>
      <c r="HVR73" s="77"/>
      <c r="HVS73" s="77"/>
      <c r="HVT73" s="77"/>
      <c r="HVU73" s="77"/>
      <c r="HVV73" s="77"/>
      <c r="HVW73" s="77"/>
      <c r="HVX73" s="77"/>
      <c r="HVY73" s="77"/>
      <c r="HVZ73" s="77"/>
      <c r="HWA73" s="77"/>
      <c r="HWB73" s="77"/>
      <c r="HWC73" s="77"/>
      <c r="HWD73" s="77"/>
      <c r="HWE73" s="77"/>
      <c r="HWF73" s="77"/>
      <c r="HWG73" s="77"/>
      <c r="HWH73" s="77"/>
      <c r="HWI73" s="77"/>
      <c r="HWJ73" s="77"/>
      <c r="HWK73" s="77"/>
      <c r="HWL73" s="77"/>
      <c r="HWM73" s="77"/>
      <c r="HWN73" s="77"/>
      <c r="HWO73" s="77"/>
      <c r="HWP73" s="77"/>
      <c r="HWQ73" s="77"/>
      <c r="HWR73" s="77"/>
      <c r="HWS73" s="77"/>
      <c r="HWT73" s="77"/>
      <c r="HWU73" s="77"/>
      <c r="HWV73" s="77"/>
      <c r="HWW73" s="77"/>
      <c r="HWX73" s="77"/>
      <c r="HWY73" s="77"/>
      <c r="HWZ73" s="77"/>
      <c r="HXA73" s="77"/>
      <c r="HXB73" s="77"/>
      <c r="HXC73" s="77"/>
      <c r="HXD73" s="77"/>
      <c r="HXE73" s="77"/>
      <c r="HXF73" s="77"/>
      <c r="HXG73" s="77"/>
      <c r="HXH73" s="77"/>
      <c r="HXI73" s="77"/>
      <c r="HXJ73" s="77"/>
      <c r="HXK73" s="77"/>
      <c r="HXL73" s="77"/>
      <c r="HXM73" s="77"/>
      <c r="HXN73" s="77"/>
      <c r="HXO73" s="77"/>
      <c r="HXP73" s="77"/>
      <c r="HXQ73" s="77"/>
      <c r="HXR73" s="77"/>
      <c r="HXS73" s="77"/>
      <c r="HXT73" s="77"/>
      <c r="HXU73" s="77"/>
      <c r="HXV73" s="77"/>
      <c r="HXW73" s="77"/>
      <c r="HXX73" s="77"/>
      <c r="HXY73" s="77"/>
      <c r="HXZ73" s="77"/>
      <c r="HYA73" s="77"/>
      <c r="HYB73" s="77"/>
      <c r="HYC73" s="77"/>
      <c r="HYD73" s="77"/>
      <c r="HYE73" s="77"/>
      <c r="HYF73" s="77"/>
      <c r="HYG73" s="77"/>
      <c r="HYH73" s="77"/>
      <c r="HYI73" s="77"/>
      <c r="HYJ73" s="77"/>
      <c r="HYK73" s="77"/>
      <c r="HYL73" s="77"/>
      <c r="HYM73" s="77"/>
      <c r="HYN73" s="77"/>
      <c r="HYO73" s="77"/>
      <c r="HYP73" s="77"/>
      <c r="HYQ73" s="77"/>
      <c r="HYR73" s="77"/>
      <c r="HYS73" s="77"/>
      <c r="HYT73" s="77"/>
      <c r="HYU73" s="77"/>
      <c r="HYV73" s="77"/>
      <c r="HYW73" s="77"/>
      <c r="HYX73" s="77"/>
      <c r="HYY73" s="77"/>
      <c r="HYZ73" s="77"/>
      <c r="HZA73" s="77"/>
      <c r="HZB73" s="77"/>
      <c r="HZC73" s="77"/>
      <c r="HZD73" s="77"/>
      <c r="HZE73" s="77"/>
      <c r="HZF73" s="77"/>
      <c r="HZG73" s="77"/>
      <c r="HZH73" s="77"/>
      <c r="HZI73" s="77"/>
      <c r="HZJ73" s="77"/>
      <c r="HZK73" s="77"/>
      <c r="HZL73" s="77"/>
      <c r="HZM73" s="77"/>
      <c r="HZN73" s="77"/>
      <c r="HZO73" s="77"/>
      <c r="HZP73" s="77"/>
      <c r="HZQ73" s="77"/>
      <c r="HZR73" s="77"/>
      <c r="HZS73" s="77"/>
      <c r="HZT73" s="77"/>
      <c r="HZU73" s="77"/>
      <c r="HZV73" s="77"/>
      <c r="HZW73" s="77"/>
      <c r="HZX73" s="77"/>
      <c r="HZY73" s="77"/>
      <c r="HZZ73" s="77"/>
      <c r="IAA73" s="77"/>
      <c r="IAB73" s="77"/>
      <c r="IAC73" s="77"/>
      <c r="IAD73" s="77"/>
      <c r="IAE73" s="77"/>
      <c r="IAF73" s="77"/>
      <c r="IAG73" s="77"/>
      <c r="IAH73" s="77"/>
      <c r="IAI73" s="77"/>
      <c r="IAJ73" s="77"/>
      <c r="IAK73" s="77"/>
      <c r="IAL73" s="77"/>
      <c r="IAM73" s="77"/>
      <c r="IAN73" s="77"/>
      <c r="IAO73" s="77"/>
      <c r="IAP73" s="77"/>
      <c r="IAQ73" s="77"/>
      <c r="IAR73" s="77"/>
      <c r="IAS73" s="77"/>
      <c r="IAT73" s="77"/>
      <c r="IAU73" s="77"/>
      <c r="IAV73" s="77"/>
      <c r="IAW73" s="77"/>
      <c r="IAX73" s="77"/>
      <c r="IAY73" s="77"/>
      <c r="IAZ73" s="77"/>
      <c r="IBA73" s="77"/>
      <c r="IBB73" s="77"/>
      <c r="IBC73" s="77"/>
      <c r="IBD73" s="77"/>
      <c r="IBE73" s="77"/>
      <c r="IBF73" s="77"/>
      <c r="IBG73" s="77"/>
      <c r="IBH73" s="77"/>
      <c r="IBI73" s="77"/>
      <c r="IBJ73" s="77"/>
      <c r="IBK73" s="77"/>
      <c r="IBL73" s="77"/>
      <c r="IBM73" s="77"/>
      <c r="IBN73" s="77"/>
      <c r="IBO73" s="77"/>
      <c r="IBP73" s="77"/>
      <c r="IBQ73" s="77"/>
      <c r="IBR73" s="77"/>
      <c r="IBS73" s="77"/>
      <c r="IBT73" s="77"/>
      <c r="IBU73" s="77"/>
      <c r="IBV73" s="77"/>
      <c r="IBW73" s="77"/>
      <c r="IBX73" s="77"/>
      <c r="IBY73" s="77"/>
      <c r="IBZ73" s="77"/>
      <c r="ICA73" s="77"/>
      <c r="ICB73" s="77"/>
      <c r="ICC73" s="77"/>
      <c r="ICD73" s="77"/>
      <c r="ICE73" s="77"/>
      <c r="ICF73" s="77"/>
      <c r="ICG73" s="77"/>
      <c r="ICH73" s="77"/>
      <c r="ICI73" s="77"/>
      <c r="ICJ73" s="77"/>
      <c r="ICK73" s="77"/>
      <c r="ICL73" s="77"/>
      <c r="ICM73" s="77"/>
      <c r="ICN73" s="77"/>
      <c r="ICO73" s="77"/>
      <c r="ICP73" s="77"/>
      <c r="ICQ73" s="77"/>
      <c r="ICR73" s="77"/>
      <c r="ICS73" s="77"/>
      <c r="ICT73" s="77"/>
      <c r="ICU73" s="77"/>
      <c r="ICV73" s="77"/>
      <c r="ICW73" s="77"/>
      <c r="ICX73" s="77"/>
      <c r="ICY73" s="77"/>
      <c r="ICZ73" s="77"/>
      <c r="IDA73" s="77"/>
      <c r="IDB73" s="77"/>
      <c r="IDC73" s="77"/>
      <c r="IDD73" s="77"/>
      <c r="IDE73" s="77"/>
      <c r="IDF73" s="77"/>
      <c r="IDG73" s="77"/>
      <c r="IDH73" s="77"/>
      <c r="IDI73" s="77"/>
      <c r="IDJ73" s="77"/>
      <c r="IDK73" s="77"/>
      <c r="IDL73" s="77"/>
      <c r="IDM73" s="77"/>
      <c r="IDN73" s="77"/>
      <c r="IDO73" s="77"/>
      <c r="IDP73" s="77"/>
      <c r="IDQ73" s="77"/>
      <c r="IDR73" s="77"/>
      <c r="IDS73" s="77"/>
      <c r="IDT73" s="77"/>
      <c r="IDU73" s="77"/>
      <c r="IDV73" s="77"/>
      <c r="IDW73" s="77"/>
      <c r="IDX73" s="77"/>
      <c r="IDY73" s="77"/>
      <c r="IDZ73" s="77"/>
      <c r="IEA73" s="77"/>
      <c r="IEB73" s="77"/>
      <c r="IEC73" s="77"/>
      <c r="IED73" s="77"/>
      <c r="IEE73" s="77"/>
      <c r="IEF73" s="77"/>
      <c r="IEG73" s="77"/>
      <c r="IEH73" s="77"/>
      <c r="IEI73" s="77"/>
      <c r="IEJ73" s="77"/>
      <c r="IEK73" s="77"/>
      <c r="IEL73" s="77"/>
      <c r="IEM73" s="77"/>
      <c r="IEN73" s="77"/>
      <c r="IEO73" s="77"/>
      <c r="IEP73" s="77"/>
      <c r="IEQ73" s="77"/>
      <c r="IER73" s="77"/>
      <c r="IES73" s="77"/>
      <c r="IET73" s="77"/>
      <c r="IEU73" s="77"/>
      <c r="IEV73" s="77"/>
      <c r="IEW73" s="77"/>
      <c r="IEX73" s="77"/>
      <c r="IEY73" s="77"/>
      <c r="IEZ73" s="77"/>
      <c r="IFA73" s="77"/>
      <c r="IFB73" s="77"/>
      <c r="IFC73" s="77"/>
      <c r="IFD73" s="77"/>
      <c r="IFE73" s="77"/>
      <c r="IFF73" s="77"/>
      <c r="IFG73" s="77"/>
      <c r="IFH73" s="77"/>
      <c r="IFI73" s="77"/>
      <c r="IFJ73" s="77"/>
      <c r="IFK73" s="77"/>
      <c r="IFL73" s="77"/>
      <c r="IFM73" s="77"/>
      <c r="IFN73" s="77"/>
      <c r="IFO73" s="77"/>
      <c r="IFP73" s="77"/>
      <c r="IFQ73" s="77"/>
      <c r="IFR73" s="77"/>
      <c r="IFS73" s="77"/>
      <c r="IFT73" s="77"/>
      <c r="IFU73" s="77"/>
      <c r="IFV73" s="77"/>
      <c r="IFW73" s="77"/>
      <c r="IFX73" s="77"/>
      <c r="IFY73" s="77"/>
      <c r="IFZ73" s="77"/>
      <c r="IGA73" s="77"/>
      <c r="IGB73" s="77"/>
      <c r="IGC73" s="77"/>
      <c r="IGD73" s="77"/>
      <c r="IGE73" s="77"/>
      <c r="IGF73" s="77"/>
      <c r="IGG73" s="77"/>
      <c r="IGH73" s="77"/>
      <c r="IGI73" s="77"/>
      <c r="IGJ73" s="77"/>
      <c r="IGK73" s="77"/>
      <c r="IGL73" s="77"/>
      <c r="IGM73" s="77"/>
      <c r="IGN73" s="77"/>
      <c r="IGO73" s="77"/>
      <c r="IGP73" s="77"/>
      <c r="IGQ73" s="77"/>
      <c r="IGR73" s="77"/>
      <c r="IGS73" s="77"/>
      <c r="IGT73" s="77"/>
      <c r="IGU73" s="77"/>
      <c r="IGV73" s="77"/>
      <c r="IGW73" s="77"/>
      <c r="IGX73" s="77"/>
      <c r="IGY73" s="77"/>
      <c r="IGZ73" s="77"/>
      <c r="IHA73" s="77"/>
      <c r="IHB73" s="77"/>
      <c r="IHC73" s="77"/>
      <c r="IHD73" s="77"/>
      <c r="IHE73" s="77"/>
      <c r="IHF73" s="77"/>
      <c r="IHG73" s="77"/>
      <c r="IHH73" s="77"/>
      <c r="IHI73" s="77"/>
      <c r="IHJ73" s="77"/>
      <c r="IHK73" s="77"/>
      <c r="IHL73" s="77"/>
      <c r="IHM73" s="77"/>
      <c r="IHN73" s="77"/>
      <c r="IHO73" s="77"/>
      <c r="IHP73" s="77"/>
      <c r="IHQ73" s="77"/>
      <c r="IHR73" s="77"/>
      <c r="IHS73" s="77"/>
      <c r="IHT73" s="77"/>
      <c r="IHU73" s="77"/>
      <c r="IHV73" s="77"/>
      <c r="IHW73" s="77"/>
      <c r="IHX73" s="77"/>
      <c r="IHY73" s="77"/>
      <c r="IHZ73" s="77"/>
      <c r="IIA73" s="77"/>
      <c r="IIB73" s="77"/>
      <c r="IIC73" s="77"/>
      <c r="IID73" s="77"/>
      <c r="IIE73" s="77"/>
      <c r="IIF73" s="77"/>
      <c r="IIG73" s="77"/>
      <c r="IIH73" s="77"/>
      <c r="III73" s="77"/>
      <c r="IIJ73" s="77"/>
      <c r="IIK73" s="77"/>
      <c r="IIL73" s="77"/>
      <c r="IIM73" s="77"/>
      <c r="IIN73" s="77"/>
      <c r="IIO73" s="77"/>
      <c r="IIP73" s="77"/>
      <c r="IIQ73" s="77"/>
      <c r="IIR73" s="77"/>
      <c r="IIS73" s="77"/>
      <c r="IIT73" s="77"/>
      <c r="IIU73" s="77"/>
      <c r="IIV73" s="77"/>
      <c r="IIW73" s="77"/>
      <c r="IIX73" s="77"/>
      <c r="IIY73" s="77"/>
      <c r="IIZ73" s="77"/>
      <c r="IJA73" s="77"/>
      <c r="IJB73" s="77"/>
      <c r="IJC73" s="77"/>
      <c r="IJD73" s="77"/>
      <c r="IJE73" s="77"/>
      <c r="IJF73" s="77"/>
      <c r="IJG73" s="77"/>
      <c r="IJH73" s="77"/>
      <c r="IJI73" s="77"/>
      <c r="IJJ73" s="77"/>
      <c r="IJK73" s="77"/>
      <c r="IJL73" s="77"/>
      <c r="IJM73" s="77"/>
      <c r="IJN73" s="77"/>
      <c r="IJO73" s="77"/>
      <c r="IJP73" s="77"/>
      <c r="IJQ73" s="77"/>
      <c r="IJR73" s="77"/>
      <c r="IJS73" s="77"/>
      <c r="IJT73" s="77"/>
      <c r="IJU73" s="77"/>
      <c r="IJV73" s="77"/>
      <c r="IJW73" s="77"/>
      <c r="IJX73" s="77"/>
      <c r="IJY73" s="77"/>
      <c r="IJZ73" s="77"/>
      <c r="IKA73" s="77"/>
      <c r="IKB73" s="77"/>
      <c r="IKC73" s="77"/>
      <c r="IKD73" s="77"/>
      <c r="IKE73" s="77"/>
      <c r="IKF73" s="77"/>
      <c r="IKG73" s="77"/>
      <c r="IKH73" s="77"/>
      <c r="IKI73" s="77"/>
      <c r="IKJ73" s="77"/>
      <c r="IKK73" s="77"/>
      <c r="IKL73" s="77"/>
      <c r="IKM73" s="77"/>
      <c r="IKN73" s="77"/>
      <c r="IKO73" s="77"/>
      <c r="IKP73" s="77"/>
      <c r="IKQ73" s="77"/>
      <c r="IKR73" s="77"/>
      <c r="IKS73" s="77"/>
      <c r="IKT73" s="77"/>
      <c r="IKU73" s="77"/>
      <c r="IKV73" s="77"/>
      <c r="IKW73" s="77"/>
      <c r="IKX73" s="77"/>
      <c r="IKY73" s="77"/>
      <c r="IKZ73" s="77"/>
      <c r="ILA73" s="77"/>
      <c r="ILB73" s="77"/>
      <c r="ILC73" s="77"/>
      <c r="ILD73" s="77"/>
      <c r="ILE73" s="77"/>
      <c r="ILF73" s="77"/>
      <c r="ILG73" s="77"/>
      <c r="ILH73" s="77"/>
      <c r="ILI73" s="77"/>
      <c r="ILJ73" s="77"/>
      <c r="ILK73" s="77"/>
      <c r="ILL73" s="77"/>
      <c r="ILM73" s="77"/>
      <c r="ILN73" s="77"/>
      <c r="ILO73" s="77"/>
      <c r="ILP73" s="77"/>
      <c r="ILQ73" s="77"/>
      <c r="ILR73" s="77"/>
      <c r="ILS73" s="77"/>
      <c r="ILT73" s="77"/>
      <c r="ILU73" s="77"/>
      <c r="ILV73" s="77"/>
      <c r="ILW73" s="77"/>
      <c r="ILX73" s="77"/>
      <c r="ILY73" s="77"/>
      <c r="ILZ73" s="77"/>
      <c r="IMA73" s="77"/>
      <c r="IMB73" s="77"/>
      <c r="IMC73" s="77"/>
      <c r="IMD73" s="77"/>
      <c r="IME73" s="77"/>
      <c r="IMF73" s="77"/>
      <c r="IMG73" s="77"/>
      <c r="IMH73" s="77"/>
      <c r="IMI73" s="77"/>
      <c r="IMJ73" s="77"/>
      <c r="IMK73" s="77"/>
      <c r="IML73" s="77"/>
      <c r="IMM73" s="77"/>
      <c r="IMN73" s="77"/>
      <c r="IMO73" s="77"/>
      <c r="IMP73" s="77"/>
      <c r="IMQ73" s="77"/>
      <c r="IMR73" s="77"/>
      <c r="IMS73" s="77"/>
      <c r="IMT73" s="77"/>
      <c r="IMU73" s="77"/>
      <c r="IMV73" s="77"/>
      <c r="IMW73" s="77"/>
      <c r="IMX73" s="77"/>
      <c r="IMY73" s="77"/>
      <c r="IMZ73" s="77"/>
      <c r="INA73" s="77"/>
      <c r="INB73" s="77"/>
      <c r="INC73" s="77"/>
      <c r="IND73" s="77"/>
      <c r="INE73" s="77"/>
      <c r="INF73" s="77"/>
      <c r="ING73" s="77"/>
      <c r="INH73" s="77"/>
      <c r="INI73" s="77"/>
      <c r="INJ73" s="77"/>
      <c r="INK73" s="77"/>
      <c r="INL73" s="77"/>
      <c r="INM73" s="77"/>
      <c r="INN73" s="77"/>
      <c r="INO73" s="77"/>
      <c r="INP73" s="77"/>
      <c r="INQ73" s="77"/>
      <c r="INR73" s="77"/>
      <c r="INS73" s="77"/>
      <c r="INT73" s="77"/>
      <c r="INU73" s="77"/>
      <c r="INV73" s="77"/>
      <c r="INW73" s="77"/>
      <c r="INX73" s="77"/>
      <c r="INY73" s="77"/>
      <c r="INZ73" s="77"/>
      <c r="IOA73" s="77"/>
      <c r="IOB73" s="77"/>
      <c r="IOC73" s="77"/>
      <c r="IOD73" s="77"/>
      <c r="IOE73" s="77"/>
      <c r="IOF73" s="77"/>
      <c r="IOG73" s="77"/>
      <c r="IOH73" s="77"/>
      <c r="IOI73" s="77"/>
      <c r="IOJ73" s="77"/>
      <c r="IOK73" s="77"/>
      <c r="IOL73" s="77"/>
      <c r="IOM73" s="77"/>
      <c r="ION73" s="77"/>
      <c r="IOO73" s="77"/>
      <c r="IOP73" s="77"/>
      <c r="IOQ73" s="77"/>
      <c r="IOR73" s="77"/>
      <c r="IOS73" s="77"/>
      <c r="IOT73" s="77"/>
      <c r="IOU73" s="77"/>
      <c r="IOV73" s="77"/>
      <c r="IOW73" s="77"/>
      <c r="IOX73" s="77"/>
      <c r="IOY73" s="77"/>
      <c r="IOZ73" s="77"/>
      <c r="IPA73" s="77"/>
      <c r="IPB73" s="77"/>
      <c r="IPC73" s="77"/>
      <c r="IPD73" s="77"/>
      <c r="IPE73" s="77"/>
      <c r="IPF73" s="77"/>
      <c r="IPG73" s="77"/>
      <c r="IPH73" s="77"/>
      <c r="IPI73" s="77"/>
      <c r="IPJ73" s="77"/>
      <c r="IPK73" s="77"/>
      <c r="IPL73" s="77"/>
      <c r="IPM73" s="77"/>
      <c r="IPN73" s="77"/>
      <c r="IPO73" s="77"/>
      <c r="IPP73" s="77"/>
      <c r="IPQ73" s="77"/>
      <c r="IPR73" s="77"/>
      <c r="IPS73" s="77"/>
      <c r="IPT73" s="77"/>
      <c r="IPU73" s="77"/>
      <c r="IPV73" s="77"/>
      <c r="IPW73" s="77"/>
      <c r="IPX73" s="77"/>
      <c r="IPY73" s="77"/>
      <c r="IPZ73" s="77"/>
      <c r="IQA73" s="77"/>
      <c r="IQB73" s="77"/>
      <c r="IQC73" s="77"/>
      <c r="IQD73" s="77"/>
      <c r="IQE73" s="77"/>
      <c r="IQF73" s="77"/>
      <c r="IQG73" s="77"/>
      <c r="IQH73" s="77"/>
      <c r="IQI73" s="77"/>
      <c r="IQJ73" s="77"/>
      <c r="IQK73" s="77"/>
      <c r="IQL73" s="77"/>
      <c r="IQM73" s="77"/>
      <c r="IQN73" s="77"/>
      <c r="IQO73" s="77"/>
      <c r="IQP73" s="77"/>
      <c r="IQQ73" s="77"/>
      <c r="IQR73" s="77"/>
      <c r="IQS73" s="77"/>
      <c r="IQT73" s="77"/>
      <c r="IQU73" s="77"/>
      <c r="IQV73" s="77"/>
      <c r="IQW73" s="77"/>
      <c r="IQX73" s="77"/>
      <c r="IQY73" s="77"/>
      <c r="IQZ73" s="77"/>
      <c r="IRA73" s="77"/>
      <c r="IRB73" s="77"/>
      <c r="IRC73" s="77"/>
      <c r="IRD73" s="77"/>
      <c r="IRE73" s="77"/>
      <c r="IRF73" s="77"/>
      <c r="IRG73" s="77"/>
      <c r="IRH73" s="77"/>
      <c r="IRI73" s="77"/>
      <c r="IRJ73" s="77"/>
      <c r="IRK73" s="77"/>
      <c r="IRL73" s="77"/>
      <c r="IRM73" s="77"/>
      <c r="IRN73" s="77"/>
      <c r="IRO73" s="77"/>
      <c r="IRP73" s="77"/>
      <c r="IRQ73" s="77"/>
      <c r="IRR73" s="77"/>
      <c r="IRS73" s="77"/>
      <c r="IRT73" s="77"/>
      <c r="IRU73" s="77"/>
      <c r="IRV73" s="77"/>
      <c r="IRW73" s="77"/>
      <c r="IRX73" s="77"/>
      <c r="IRY73" s="77"/>
      <c r="IRZ73" s="77"/>
      <c r="ISA73" s="77"/>
      <c r="ISB73" s="77"/>
      <c r="ISC73" s="77"/>
      <c r="ISD73" s="77"/>
      <c r="ISE73" s="77"/>
      <c r="ISF73" s="77"/>
      <c r="ISG73" s="77"/>
      <c r="ISH73" s="77"/>
      <c r="ISI73" s="77"/>
      <c r="ISJ73" s="77"/>
      <c r="ISK73" s="77"/>
      <c r="ISL73" s="77"/>
      <c r="ISM73" s="77"/>
      <c r="ISN73" s="77"/>
      <c r="ISO73" s="77"/>
      <c r="ISP73" s="77"/>
      <c r="ISQ73" s="77"/>
      <c r="ISR73" s="77"/>
      <c r="ISS73" s="77"/>
      <c r="IST73" s="77"/>
      <c r="ISU73" s="77"/>
      <c r="ISV73" s="77"/>
      <c r="ISW73" s="77"/>
      <c r="ISX73" s="77"/>
      <c r="ISY73" s="77"/>
      <c r="ISZ73" s="77"/>
      <c r="ITA73" s="77"/>
      <c r="ITB73" s="77"/>
      <c r="ITC73" s="77"/>
      <c r="ITD73" s="77"/>
      <c r="ITE73" s="77"/>
      <c r="ITF73" s="77"/>
      <c r="ITG73" s="77"/>
      <c r="ITH73" s="77"/>
      <c r="ITI73" s="77"/>
      <c r="ITJ73" s="77"/>
      <c r="ITK73" s="77"/>
      <c r="ITL73" s="77"/>
      <c r="ITM73" s="77"/>
      <c r="ITN73" s="77"/>
      <c r="ITO73" s="77"/>
      <c r="ITP73" s="77"/>
      <c r="ITQ73" s="77"/>
      <c r="ITR73" s="77"/>
      <c r="ITS73" s="77"/>
      <c r="ITT73" s="77"/>
      <c r="ITU73" s="77"/>
      <c r="ITV73" s="77"/>
      <c r="ITW73" s="77"/>
      <c r="ITX73" s="77"/>
      <c r="ITY73" s="77"/>
      <c r="ITZ73" s="77"/>
      <c r="IUA73" s="77"/>
      <c r="IUB73" s="77"/>
      <c r="IUC73" s="77"/>
      <c r="IUD73" s="77"/>
      <c r="IUE73" s="77"/>
      <c r="IUF73" s="77"/>
      <c r="IUG73" s="77"/>
      <c r="IUH73" s="77"/>
      <c r="IUI73" s="77"/>
      <c r="IUJ73" s="77"/>
      <c r="IUK73" s="77"/>
      <c r="IUL73" s="77"/>
      <c r="IUM73" s="77"/>
      <c r="IUN73" s="77"/>
      <c r="IUO73" s="77"/>
      <c r="IUP73" s="77"/>
      <c r="IUQ73" s="77"/>
      <c r="IUR73" s="77"/>
      <c r="IUS73" s="77"/>
      <c r="IUT73" s="77"/>
      <c r="IUU73" s="77"/>
      <c r="IUV73" s="77"/>
      <c r="IUW73" s="77"/>
      <c r="IUX73" s="77"/>
      <c r="IUY73" s="77"/>
      <c r="IUZ73" s="77"/>
      <c r="IVA73" s="77"/>
      <c r="IVB73" s="77"/>
      <c r="IVC73" s="77"/>
      <c r="IVD73" s="77"/>
      <c r="IVE73" s="77"/>
      <c r="IVF73" s="77"/>
      <c r="IVG73" s="77"/>
      <c r="IVH73" s="77"/>
      <c r="IVI73" s="77"/>
      <c r="IVJ73" s="77"/>
      <c r="IVK73" s="77"/>
      <c r="IVL73" s="77"/>
      <c r="IVM73" s="77"/>
      <c r="IVN73" s="77"/>
      <c r="IVO73" s="77"/>
      <c r="IVP73" s="77"/>
      <c r="IVQ73" s="77"/>
      <c r="IVR73" s="77"/>
      <c r="IVS73" s="77"/>
      <c r="IVT73" s="77"/>
      <c r="IVU73" s="77"/>
      <c r="IVV73" s="77"/>
      <c r="IVW73" s="77"/>
      <c r="IVX73" s="77"/>
      <c r="IVY73" s="77"/>
      <c r="IVZ73" s="77"/>
      <c r="IWA73" s="77"/>
      <c r="IWB73" s="77"/>
      <c r="IWC73" s="77"/>
      <c r="IWD73" s="77"/>
      <c r="IWE73" s="77"/>
      <c r="IWF73" s="77"/>
      <c r="IWG73" s="77"/>
      <c r="IWH73" s="77"/>
      <c r="IWI73" s="77"/>
      <c r="IWJ73" s="77"/>
      <c r="IWK73" s="77"/>
      <c r="IWL73" s="77"/>
      <c r="IWM73" s="77"/>
      <c r="IWN73" s="77"/>
      <c r="IWO73" s="77"/>
      <c r="IWP73" s="77"/>
      <c r="IWQ73" s="77"/>
      <c r="IWR73" s="77"/>
      <c r="IWS73" s="77"/>
      <c r="IWT73" s="77"/>
      <c r="IWU73" s="77"/>
      <c r="IWV73" s="77"/>
      <c r="IWW73" s="77"/>
      <c r="IWX73" s="77"/>
      <c r="IWY73" s="77"/>
      <c r="IWZ73" s="77"/>
      <c r="IXA73" s="77"/>
      <c r="IXB73" s="77"/>
      <c r="IXC73" s="77"/>
      <c r="IXD73" s="77"/>
      <c r="IXE73" s="77"/>
      <c r="IXF73" s="77"/>
      <c r="IXG73" s="77"/>
      <c r="IXH73" s="77"/>
      <c r="IXI73" s="77"/>
      <c r="IXJ73" s="77"/>
      <c r="IXK73" s="77"/>
      <c r="IXL73" s="77"/>
      <c r="IXM73" s="77"/>
      <c r="IXN73" s="77"/>
      <c r="IXO73" s="77"/>
      <c r="IXP73" s="77"/>
      <c r="IXQ73" s="77"/>
      <c r="IXR73" s="77"/>
      <c r="IXS73" s="77"/>
      <c r="IXT73" s="77"/>
      <c r="IXU73" s="77"/>
      <c r="IXV73" s="77"/>
      <c r="IXW73" s="77"/>
      <c r="IXX73" s="77"/>
      <c r="IXY73" s="77"/>
      <c r="IXZ73" s="77"/>
      <c r="IYA73" s="77"/>
      <c r="IYB73" s="77"/>
      <c r="IYC73" s="77"/>
      <c r="IYD73" s="77"/>
      <c r="IYE73" s="77"/>
      <c r="IYF73" s="77"/>
      <c r="IYG73" s="77"/>
      <c r="IYH73" s="77"/>
      <c r="IYI73" s="77"/>
      <c r="IYJ73" s="77"/>
      <c r="IYK73" s="77"/>
      <c r="IYL73" s="77"/>
      <c r="IYM73" s="77"/>
      <c r="IYN73" s="77"/>
      <c r="IYO73" s="77"/>
      <c r="IYP73" s="77"/>
      <c r="IYQ73" s="77"/>
      <c r="IYR73" s="77"/>
      <c r="IYS73" s="77"/>
      <c r="IYT73" s="77"/>
      <c r="IYU73" s="77"/>
      <c r="IYV73" s="77"/>
      <c r="IYW73" s="77"/>
      <c r="IYX73" s="77"/>
      <c r="IYY73" s="77"/>
      <c r="IYZ73" s="77"/>
      <c r="IZA73" s="77"/>
      <c r="IZB73" s="77"/>
      <c r="IZC73" s="77"/>
      <c r="IZD73" s="77"/>
      <c r="IZE73" s="77"/>
      <c r="IZF73" s="77"/>
      <c r="IZG73" s="77"/>
      <c r="IZH73" s="77"/>
      <c r="IZI73" s="77"/>
      <c r="IZJ73" s="77"/>
      <c r="IZK73" s="77"/>
      <c r="IZL73" s="77"/>
      <c r="IZM73" s="77"/>
      <c r="IZN73" s="77"/>
      <c r="IZO73" s="77"/>
      <c r="IZP73" s="77"/>
      <c r="IZQ73" s="77"/>
      <c r="IZR73" s="77"/>
      <c r="IZS73" s="77"/>
      <c r="IZT73" s="77"/>
      <c r="IZU73" s="77"/>
      <c r="IZV73" s="77"/>
      <c r="IZW73" s="77"/>
      <c r="IZX73" s="77"/>
      <c r="IZY73" s="77"/>
      <c r="IZZ73" s="77"/>
      <c r="JAA73" s="77"/>
      <c r="JAB73" s="77"/>
      <c r="JAC73" s="77"/>
      <c r="JAD73" s="77"/>
      <c r="JAE73" s="77"/>
      <c r="JAF73" s="77"/>
      <c r="JAG73" s="77"/>
      <c r="JAH73" s="77"/>
      <c r="JAI73" s="77"/>
      <c r="JAJ73" s="77"/>
      <c r="JAK73" s="77"/>
      <c r="JAL73" s="77"/>
      <c r="JAM73" s="77"/>
      <c r="JAN73" s="77"/>
      <c r="JAO73" s="77"/>
      <c r="JAP73" s="77"/>
      <c r="JAQ73" s="77"/>
      <c r="JAR73" s="77"/>
      <c r="JAS73" s="77"/>
      <c r="JAT73" s="77"/>
      <c r="JAU73" s="77"/>
      <c r="JAV73" s="77"/>
      <c r="JAW73" s="77"/>
      <c r="JAX73" s="77"/>
      <c r="JAY73" s="77"/>
      <c r="JAZ73" s="77"/>
      <c r="JBA73" s="77"/>
      <c r="JBB73" s="77"/>
      <c r="JBC73" s="77"/>
      <c r="JBD73" s="77"/>
      <c r="JBE73" s="77"/>
      <c r="JBF73" s="77"/>
      <c r="JBG73" s="77"/>
      <c r="JBH73" s="77"/>
      <c r="JBI73" s="77"/>
      <c r="JBJ73" s="77"/>
      <c r="JBK73" s="77"/>
      <c r="JBL73" s="77"/>
      <c r="JBM73" s="77"/>
      <c r="JBN73" s="77"/>
      <c r="JBO73" s="77"/>
      <c r="JBP73" s="77"/>
      <c r="JBQ73" s="77"/>
      <c r="JBR73" s="77"/>
      <c r="JBS73" s="77"/>
      <c r="JBT73" s="77"/>
      <c r="JBU73" s="77"/>
      <c r="JBV73" s="77"/>
      <c r="JBW73" s="77"/>
      <c r="JBX73" s="77"/>
      <c r="JBY73" s="77"/>
      <c r="JBZ73" s="77"/>
      <c r="JCA73" s="77"/>
      <c r="JCB73" s="77"/>
      <c r="JCC73" s="77"/>
      <c r="JCD73" s="77"/>
      <c r="JCE73" s="77"/>
      <c r="JCF73" s="77"/>
      <c r="JCG73" s="77"/>
      <c r="JCH73" s="77"/>
      <c r="JCI73" s="77"/>
      <c r="JCJ73" s="77"/>
      <c r="JCK73" s="77"/>
      <c r="JCL73" s="77"/>
      <c r="JCM73" s="77"/>
      <c r="JCN73" s="77"/>
      <c r="JCO73" s="77"/>
      <c r="JCP73" s="77"/>
      <c r="JCQ73" s="77"/>
      <c r="JCR73" s="77"/>
      <c r="JCS73" s="77"/>
      <c r="JCT73" s="77"/>
      <c r="JCU73" s="77"/>
      <c r="JCV73" s="77"/>
      <c r="JCW73" s="77"/>
      <c r="JCX73" s="77"/>
      <c r="JCY73" s="77"/>
      <c r="JCZ73" s="77"/>
      <c r="JDA73" s="77"/>
      <c r="JDB73" s="77"/>
      <c r="JDC73" s="77"/>
      <c r="JDD73" s="77"/>
      <c r="JDE73" s="77"/>
      <c r="JDF73" s="77"/>
      <c r="JDG73" s="77"/>
      <c r="JDH73" s="77"/>
      <c r="JDI73" s="77"/>
      <c r="JDJ73" s="77"/>
      <c r="JDK73" s="77"/>
      <c r="JDL73" s="77"/>
      <c r="JDM73" s="77"/>
      <c r="JDN73" s="77"/>
      <c r="JDO73" s="77"/>
      <c r="JDP73" s="77"/>
      <c r="JDQ73" s="77"/>
      <c r="JDR73" s="77"/>
      <c r="JDS73" s="77"/>
      <c r="JDT73" s="77"/>
      <c r="JDU73" s="77"/>
      <c r="JDV73" s="77"/>
      <c r="JDW73" s="77"/>
      <c r="JDX73" s="77"/>
      <c r="JDY73" s="77"/>
      <c r="JDZ73" s="77"/>
      <c r="JEA73" s="77"/>
      <c r="JEB73" s="77"/>
      <c r="JEC73" s="77"/>
      <c r="JED73" s="77"/>
      <c r="JEE73" s="77"/>
      <c r="JEF73" s="77"/>
      <c r="JEG73" s="77"/>
      <c r="JEH73" s="77"/>
      <c r="JEI73" s="77"/>
      <c r="JEJ73" s="77"/>
      <c r="JEK73" s="77"/>
      <c r="JEL73" s="77"/>
      <c r="JEM73" s="77"/>
      <c r="JEN73" s="77"/>
      <c r="JEO73" s="77"/>
      <c r="JEP73" s="77"/>
      <c r="JEQ73" s="77"/>
      <c r="JER73" s="77"/>
      <c r="JES73" s="77"/>
      <c r="JET73" s="77"/>
      <c r="JEU73" s="77"/>
      <c r="JEV73" s="77"/>
      <c r="JEW73" s="77"/>
      <c r="JEX73" s="77"/>
      <c r="JEY73" s="77"/>
      <c r="JEZ73" s="77"/>
      <c r="JFA73" s="77"/>
      <c r="JFB73" s="77"/>
      <c r="JFC73" s="77"/>
      <c r="JFD73" s="77"/>
      <c r="JFE73" s="77"/>
      <c r="JFF73" s="77"/>
      <c r="JFG73" s="77"/>
      <c r="JFH73" s="77"/>
      <c r="JFI73" s="77"/>
      <c r="JFJ73" s="77"/>
      <c r="JFK73" s="77"/>
      <c r="JFL73" s="77"/>
      <c r="JFM73" s="77"/>
      <c r="JFN73" s="77"/>
      <c r="JFO73" s="77"/>
      <c r="JFP73" s="77"/>
      <c r="JFQ73" s="77"/>
      <c r="JFR73" s="77"/>
      <c r="JFS73" s="77"/>
      <c r="JFT73" s="77"/>
      <c r="JFU73" s="77"/>
      <c r="JFV73" s="77"/>
      <c r="JFW73" s="77"/>
      <c r="JFX73" s="77"/>
      <c r="JFY73" s="77"/>
      <c r="JFZ73" s="77"/>
      <c r="JGA73" s="77"/>
      <c r="JGB73" s="77"/>
      <c r="JGC73" s="77"/>
      <c r="JGD73" s="77"/>
      <c r="JGE73" s="77"/>
      <c r="JGF73" s="77"/>
      <c r="JGG73" s="77"/>
      <c r="JGH73" s="77"/>
      <c r="JGI73" s="77"/>
      <c r="JGJ73" s="77"/>
      <c r="JGK73" s="77"/>
      <c r="JGL73" s="77"/>
      <c r="JGM73" s="77"/>
      <c r="JGN73" s="77"/>
      <c r="JGO73" s="77"/>
      <c r="JGP73" s="77"/>
      <c r="JGQ73" s="77"/>
      <c r="JGR73" s="77"/>
      <c r="JGS73" s="77"/>
      <c r="JGT73" s="77"/>
      <c r="JGU73" s="77"/>
      <c r="JGV73" s="77"/>
      <c r="JGW73" s="77"/>
      <c r="JGX73" s="77"/>
      <c r="JGY73" s="77"/>
      <c r="JGZ73" s="77"/>
      <c r="JHA73" s="77"/>
      <c r="JHB73" s="77"/>
      <c r="JHC73" s="77"/>
      <c r="JHD73" s="77"/>
      <c r="JHE73" s="77"/>
      <c r="JHF73" s="77"/>
      <c r="JHG73" s="77"/>
      <c r="JHH73" s="77"/>
      <c r="JHI73" s="77"/>
      <c r="JHJ73" s="77"/>
      <c r="JHK73" s="77"/>
      <c r="JHL73" s="77"/>
      <c r="JHM73" s="77"/>
      <c r="JHN73" s="77"/>
      <c r="JHO73" s="77"/>
      <c r="JHP73" s="77"/>
      <c r="JHQ73" s="77"/>
      <c r="JHR73" s="77"/>
      <c r="JHS73" s="77"/>
      <c r="JHT73" s="77"/>
      <c r="JHU73" s="77"/>
      <c r="JHV73" s="77"/>
      <c r="JHW73" s="77"/>
      <c r="JHX73" s="77"/>
      <c r="JHY73" s="77"/>
      <c r="JHZ73" s="77"/>
      <c r="JIA73" s="77"/>
      <c r="JIB73" s="77"/>
      <c r="JIC73" s="77"/>
      <c r="JID73" s="77"/>
      <c r="JIE73" s="77"/>
      <c r="JIF73" s="77"/>
      <c r="JIG73" s="77"/>
      <c r="JIH73" s="77"/>
      <c r="JII73" s="77"/>
      <c r="JIJ73" s="77"/>
      <c r="JIK73" s="77"/>
      <c r="JIL73" s="77"/>
      <c r="JIM73" s="77"/>
      <c r="JIN73" s="77"/>
      <c r="JIO73" s="77"/>
      <c r="JIP73" s="77"/>
      <c r="JIQ73" s="77"/>
      <c r="JIR73" s="77"/>
      <c r="JIS73" s="77"/>
      <c r="JIT73" s="77"/>
      <c r="JIU73" s="77"/>
      <c r="JIV73" s="77"/>
      <c r="JIW73" s="77"/>
      <c r="JIX73" s="77"/>
      <c r="JIY73" s="77"/>
      <c r="JIZ73" s="77"/>
      <c r="JJA73" s="77"/>
      <c r="JJB73" s="77"/>
      <c r="JJC73" s="77"/>
      <c r="JJD73" s="77"/>
      <c r="JJE73" s="77"/>
      <c r="JJF73" s="77"/>
      <c r="JJG73" s="77"/>
      <c r="JJH73" s="77"/>
      <c r="JJI73" s="77"/>
      <c r="JJJ73" s="77"/>
      <c r="JJK73" s="77"/>
      <c r="JJL73" s="77"/>
      <c r="JJM73" s="77"/>
      <c r="JJN73" s="77"/>
      <c r="JJO73" s="77"/>
      <c r="JJP73" s="77"/>
      <c r="JJQ73" s="77"/>
      <c r="JJR73" s="77"/>
      <c r="JJS73" s="77"/>
      <c r="JJT73" s="77"/>
      <c r="JJU73" s="77"/>
      <c r="JJV73" s="77"/>
      <c r="JJW73" s="77"/>
      <c r="JJX73" s="77"/>
      <c r="JJY73" s="77"/>
      <c r="JJZ73" s="77"/>
      <c r="JKA73" s="77"/>
      <c r="JKB73" s="77"/>
      <c r="JKC73" s="77"/>
      <c r="JKD73" s="77"/>
      <c r="JKE73" s="77"/>
      <c r="JKF73" s="77"/>
      <c r="JKG73" s="77"/>
      <c r="JKH73" s="77"/>
      <c r="JKI73" s="77"/>
      <c r="JKJ73" s="77"/>
      <c r="JKK73" s="77"/>
      <c r="JKL73" s="77"/>
      <c r="JKM73" s="77"/>
      <c r="JKN73" s="77"/>
      <c r="JKO73" s="77"/>
      <c r="JKP73" s="77"/>
      <c r="JKQ73" s="77"/>
      <c r="JKR73" s="77"/>
      <c r="JKS73" s="77"/>
      <c r="JKT73" s="77"/>
      <c r="JKU73" s="77"/>
      <c r="JKV73" s="77"/>
      <c r="JKW73" s="77"/>
      <c r="JKX73" s="77"/>
      <c r="JKY73" s="77"/>
      <c r="JKZ73" s="77"/>
      <c r="JLA73" s="77"/>
      <c r="JLB73" s="77"/>
      <c r="JLC73" s="77"/>
      <c r="JLD73" s="77"/>
      <c r="JLE73" s="77"/>
      <c r="JLF73" s="77"/>
      <c r="JLG73" s="77"/>
      <c r="JLH73" s="77"/>
      <c r="JLI73" s="77"/>
      <c r="JLJ73" s="77"/>
      <c r="JLK73" s="77"/>
      <c r="JLL73" s="77"/>
      <c r="JLM73" s="77"/>
      <c r="JLN73" s="77"/>
      <c r="JLO73" s="77"/>
      <c r="JLP73" s="77"/>
      <c r="JLQ73" s="77"/>
      <c r="JLR73" s="77"/>
      <c r="JLS73" s="77"/>
      <c r="JLT73" s="77"/>
      <c r="JLU73" s="77"/>
      <c r="JLV73" s="77"/>
      <c r="JLW73" s="77"/>
      <c r="JLX73" s="77"/>
      <c r="JLY73" s="77"/>
      <c r="JLZ73" s="77"/>
      <c r="JMA73" s="77"/>
      <c r="JMB73" s="77"/>
      <c r="JMC73" s="77"/>
      <c r="JMD73" s="77"/>
      <c r="JME73" s="77"/>
      <c r="JMF73" s="77"/>
      <c r="JMG73" s="77"/>
      <c r="JMH73" s="77"/>
      <c r="JMI73" s="77"/>
      <c r="JMJ73" s="77"/>
      <c r="JMK73" s="77"/>
      <c r="JML73" s="77"/>
      <c r="JMM73" s="77"/>
      <c r="JMN73" s="77"/>
      <c r="JMO73" s="77"/>
      <c r="JMP73" s="77"/>
      <c r="JMQ73" s="77"/>
      <c r="JMR73" s="77"/>
      <c r="JMS73" s="77"/>
      <c r="JMT73" s="77"/>
      <c r="JMU73" s="77"/>
      <c r="JMV73" s="77"/>
      <c r="JMW73" s="77"/>
      <c r="JMX73" s="77"/>
      <c r="JMY73" s="77"/>
      <c r="JMZ73" s="77"/>
      <c r="JNA73" s="77"/>
      <c r="JNB73" s="77"/>
      <c r="JNC73" s="77"/>
      <c r="JND73" s="77"/>
      <c r="JNE73" s="77"/>
      <c r="JNF73" s="77"/>
      <c r="JNG73" s="77"/>
      <c r="JNH73" s="77"/>
      <c r="JNI73" s="77"/>
      <c r="JNJ73" s="77"/>
      <c r="JNK73" s="77"/>
      <c r="JNL73" s="77"/>
      <c r="JNM73" s="77"/>
      <c r="JNN73" s="77"/>
      <c r="JNO73" s="77"/>
      <c r="JNP73" s="77"/>
      <c r="JNQ73" s="77"/>
      <c r="JNR73" s="77"/>
      <c r="JNS73" s="77"/>
      <c r="JNT73" s="77"/>
      <c r="JNU73" s="77"/>
      <c r="JNV73" s="77"/>
      <c r="JNW73" s="77"/>
      <c r="JNX73" s="77"/>
      <c r="JNY73" s="77"/>
      <c r="JNZ73" s="77"/>
      <c r="JOA73" s="77"/>
      <c r="JOB73" s="77"/>
      <c r="JOC73" s="77"/>
      <c r="JOD73" s="77"/>
      <c r="JOE73" s="77"/>
      <c r="JOF73" s="77"/>
      <c r="JOG73" s="77"/>
      <c r="JOH73" s="77"/>
      <c r="JOI73" s="77"/>
      <c r="JOJ73" s="77"/>
      <c r="JOK73" s="77"/>
      <c r="JOL73" s="77"/>
      <c r="JOM73" s="77"/>
      <c r="JON73" s="77"/>
      <c r="JOO73" s="77"/>
      <c r="JOP73" s="77"/>
      <c r="JOQ73" s="77"/>
      <c r="JOR73" s="77"/>
      <c r="JOS73" s="77"/>
      <c r="JOT73" s="77"/>
      <c r="JOU73" s="77"/>
      <c r="JOV73" s="77"/>
      <c r="JOW73" s="77"/>
      <c r="JOX73" s="77"/>
      <c r="JOY73" s="77"/>
      <c r="JOZ73" s="77"/>
      <c r="JPA73" s="77"/>
      <c r="JPB73" s="77"/>
      <c r="JPC73" s="77"/>
      <c r="JPD73" s="77"/>
      <c r="JPE73" s="77"/>
      <c r="JPF73" s="77"/>
      <c r="JPG73" s="77"/>
      <c r="JPH73" s="77"/>
      <c r="JPI73" s="77"/>
      <c r="JPJ73" s="77"/>
      <c r="JPK73" s="77"/>
      <c r="JPL73" s="77"/>
      <c r="JPM73" s="77"/>
      <c r="JPN73" s="77"/>
      <c r="JPO73" s="77"/>
      <c r="JPP73" s="77"/>
      <c r="JPQ73" s="77"/>
      <c r="JPR73" s="77"/>
      <c r="JPS73" s="77"/>
      <c r="JPT73" s="77"/>
      <c r="JPU73" s="77"/>
      <c r="JPV73" s="77"/>
      <c r="JPW73" s="77"/>
      <c r="JPX73" s="77"/>
      <c r="JPY73" s="77"/>
      <c r="JPZ73" s="77"/>
      <c r="JQA73" s="77"/>
      <c r="JQB73" s="77"/>
      <c r="JQC73" s="77"/>
      <c r="JQD73" s="77"/>
      <c r="JQE73" s="77"/>
      <c r="JQF73" s="77"/>
      <c r="JQG73" s="77"/>
      <c r="JQH73" s="77"/>
      <c r="JQI73" s="77"/>
      <c r="JQJ73" s="77"/>
      <c r="JQK73" s="77"/>
      <c r="JQL73" s="77"/>
      <c r="JQM73" s="77"/>
      <c r="JQN73" s="77"/>
      <c r="JQO73" s="77"/>
      <c r="JQP73" s="77"/>
      <c r="JQQ73" s="77"/>
      <c r="JQR73" s="77"/>
      <c r="JQS73" s="77"/>
      <c r="JQT73" s="77"/>
      <c r="JQU73" s="77"/>
      <c r="JQV73" s="77"/>
      <c r="JQW73" s="77"/>
      <c r="JQX73" s="77"/>
      <c r="JQY73" s="77"/>
      <c r="JQZ73" s="77"/>
      <c r="JRA73" s="77"/>
      <c r="JRB73" s="77"/>
      <c r="JRC73" s="77"/>
      <c r="JRD73" s="77"/>
      <c r="JRE73" s="77"/>
      <c r="JRF73" s="77"/>
      <c r="JRG73" s="77"/>
      <c r="JRH73" s="77"/>
      <c r="JRI73" s="77"/>
      <c r="JRJ73" s="77"/>
      <c r="JRK73" s="77"/>
      <c r="JRL73" s="77"/>
      <c r="JRM73" s="77"/>
      <c r="JRN73" s="77"/>
      <c r="JRO73" s="77"/>
      <c r="JRP73" s="77"/>
      <c r="JRQ73" s="77"/>
      <c r="JRR73" s="77"/>
      <c r="JRS73" s="77"/>
      <c r="JRT73" s="77"/>
      <c r="JRU73" s="77"/>
      <c r="JRV73" s="77"/>
      <c r="JRW73" s="77"/>
      <c r="JRX73" s="77"/>
      <c r="JRY73" s="77"/>
      <c r="JRZ73" s="77"/>
      <c r="JSA73" s="77"/>
      <c r="JSB73" s="77"/>
      <c r="JSC73" s="77"/>
      <c r="JSD73" s="77"/>
      <c r="JSE73" s="77"/>
      <c r="JSF73" s="77"/>
      <c r="JSG73" s="77"/>
      <c r="JSH73" s="77"/>
      <c r="JSI73" s="77"/>
      <c r="JSJ73" s="77"/>
      <c r="JSK73" s="77"/>
      <c r="JSL73" s="77"/>
      <c r="JSM73" s="77"/>
      <c r="JSN73" s="77"/>
      <c r="JSO73" s="77"/>
      <c r="JSP73" s="77"/>
      <c r="JSQ73" s="77"/>
      <c r="JSR73" s="77"/>
      <c r="JSS73" s="77"/>
      <c r="JST73" s="77"/>
      <c r="JSU73" s="77"/>
      <c r="JSV73" s="77"/>
      <c r="JSW73" s="77"/>
      <c r="JSX73" s="77"/>
      <c r="JSY73" s="77"/>
      <c r="JSZ73" s="77"/>
      <c r="JTA73" s="77"/>
      <c r="JTB73" s="77"/>
      <c r="JTC73" s="77"/>
      <c r="JTD73" s="77"/>
      <c r="JTE73" s="77"/>
      <c r="JTF73" s="77"/>
      <c r="JTG73" s="77"/>
      <c r="JTH73" s="77"/>
      <c r="JTI73" s="77"/>
      <c r="JTJ73" s="77"/>
      <c r="JTK73" s="77"/>
      <c r="JTL73" s="77"/>
      <c r="JTM73" s="77"/>
      <c r="JTN73" s="77"/>
      <c r="JTO73" s="77"/>
      <c r="JTP73" s="77"/>
      <c r="JTQ73" s="77"/>
      <c r="JTR73" s="77"/>
      <c r="JTS73" s="77"/>
      <c r="JTT73" s="77"/>
      <c r="JTU73" s="77"/>
      <c r="JTV73" s="77"/>
      <c r="JTW73" s="77"/>
      <c r="JTX73" s="77"/>
      <c r="JTY73" s="77"/>
      <c r="JTZ73" s="77"/>
      <c r="JUA73" s="77"/>
      <c r="JUB73" s="77"/>
      <c r="JUC73" s="77"/>
      <c r="JUD73" s="77"/>
      <c r="JUE73" s="77"/>
      <c r="JUF73" s="77"/>
      <c r="JUG73" s="77"/>
      <c r="JUH73" s="77"/>
      <c r="JUI73" s="77"/>
      <c r="JUJ73" s="77"/>
      <c r="JUK73" s="77"/>
      <c r="JUL73" s="77"/>
      <c r="JUM73" s="77"/>
      <c r="JUN73" s="77"/>
      <c r="JUO73" s="77"/>
      <c r="JUP73" s="77"/>
      <c r="JUQ73" s="77"/>
      <c r="JUR73" s="77"/>
      <c r="JUS73" s="77"/>
      <c r="JUT73" s="77"/>
      <c r="JUU73" s="77"/>
      <c r="JUV73" s="77"/>
      <c r="JUW73" s="77"/>
      <c r="JUX73" s="77"/>
      <c r="JUY73" s="77"/>
      <c r="JUZ73" s="77"/>
      <c r="JVA73" s="77"/>
      <c r="JVB73" s="77"/>
      <c r="JVC73" s="77"/>
      <c r="JVD73" s="77"/>
      <c r="JVE73" s="77"/>
      <c r="JVF73" s="77"/>
      <c r="JVG73" s="77"/>
      <c r="JVH73" s="77"/>
      <c r="JVI73" s="77"/>
      <c r="JVJ73" s="77"/>
      <c r="JVK73" s="77"/>
      <c r="JVL73" s="77"/>
      <c r="JVM73" s="77"/>
      <c r="JVN73" s="77"/>
      <c r="JVO73" s="77"/>
      <c r="JVP73" s="77"/>
      <c r="JVQ73" s="77"/>
      <c r="JVR73" s="77"/>
      <c r="JVS73" s="77"/>
      <c r="JVT73" s="77"/>
      <c r="JVU73" s="77"/>
      <c r="JVV73" s="77"/>
      <c r="JVW73" s="77"/>
      <c r="JVX73" s="77"/>
      <c r="JVY73" s="77"/>
      <c r="JVZ73" s="77"/>
      <c r="JWA73" s="77"/>
      <c r="JWB73" s="77"/>
      <c r="JWC73" s="77"/>
      <c r="JWD73" s="77"/>
      <c r="JWE73" s="77"/>
      <c r="JWF73" s="77"/>
      <c r="JWG73" s="77"/>
      <c r="JWH73" s="77"/>
      <c r="JWI73" s="77"/>
      <c r="JWJ73" s="77"/>
      <c r="JWK73" s="77"/>
      <c r="JWL73" s="77"/>
      <c r="JWM73" s="77"/>
      <c r="JWN73" s="77"/>
      <c r="JWO73" s="77"/>
      <c r="JWP73" s="77"/>
      <c r="JWQ73" s="77"/>
      <c r="JWR73" s="77"/>
      <c r="JWS73" s="77"/>
      <c r="JWT73" s="77"/>
      <c r="JWU73" s="77"/>
      <c r="JWV73" s="77"/>
      <c r="JWW73" s="77"/>
      <c r="JWX73" s="77"/>
      <c r="JWY73" s="77"/>
      <c r="JWZ73" s="77"/>
      <c r="JXA73" s="77"/>
      <c r="JXB73" s="77"/>
      <c r="JXC73" s="77"/>
      <c r="JXD73" s="77"/>
      <c r="JXE73" s="77"/>
      <c r="JXF73" s="77"/>
      <c r="JXG73" s="77"/>
      <c r="JXH73" s="77"/>
      <c r="JXI73" s="77"/>
      <c r="JXJ73" s="77"/>
      <c r="JXK73" s="77"/>
      <c r="JXL73" s="77"/>
      <c r="JXM73" s="77"/>
      <c r="JXN73" s="77"/>
      <c r="JXO73" s="77"/>
      <c r="JXP73" s="77"/>
      <c r="JXQ73" s="77"/>
      <c r="JXR73" s="77"/>
      <c r="JXS73" s="77"/>
      <c r="JXT73" s="77"/>
      <c r="JXU73" s="77"/>
      <c r="JXV73" s="77"/>
      <c r="JXW73" s="77"/>
      <c r="JXX73" s="77"/>
      <c r="JXY73" s="77"/>
      <c r="JXZ73" s="77"/>
      <c r="JYA73" s="77"/>
      <c r="JYB73" s="77"/>
      <c r="JYC73" s="77"/>
      <c r="JYD73" s="77"/>
      <c r="JYE73" s="77"/>
      <c r="JYF73" s="77"/>
      <c r="JYG73" s="77"/>
      <c r="JYH73" s="77"/>
      <c r="JYI73" s="77"/>
      <c r="JYJ73" s="77"/>
      <c r="JYK73" s="77"/>
      <c r="JYL73" s="77"/>
      <c r="JYM73" s="77"/>
      <c r="JYN73" s="77"/>
      <c r="JYO73" s="77"/>
      <c r="JYP73" s="77"/>
      <c r="JYQ73" s="77"/>
      <c r="JYR73" s="77"/>
      <c r="JYS73" s="77"/>
      <c r="JYT73" s="77"/>
      <c r="JYU73" s="77"/>
      <c r="JYV73" s="77"/>
      <c r="JYW73" s="77"/>
      <c r="JYX73" s="77"/>
      <c r="JYY73" s="77"/>
      <c r="JYZ73" s="77"/>
      <c r="JZA73" s="77"/>
      <c r="JZB73" s="77"/>
      <c r="JZC73" s="77"/>
      <c r="JZD73" s="77"/>
      <c r="JZE73" s="77"/>
      <c r="JZF73" s="77"/>
      <c r="JZG73" s="77"/>
      <c r="JZH73" s="77"/>
      <c r="JZI73" s="77"/>
      <c r="JZJ73" s="77"/>
      <c r="JZK73" s="77"/>
      <c r="JZL73" s="77"/>
      <c r="JZM73" s="77"/>
      <c r="JZN73" s="77"/>
      <c r="JZO73" s="77"/>
      <c r="JZP73" s="77"/>
      <c r="JZQ73" s="77"/>
      <c r="JZR73" s="77"/>
      <c r="JZS73" s="77"/>
      <c r="JZT73" s="77"/>
      <c r="JZU73" s="77"/>
      <c r="JZV73" s="77"/>
      <c r="JZW73" s="77"/>
      <c r="JZX73" s="77"/>
      <c r="JZY73" s="77"/>
      <c r="JZZ73" s="77"/>
      <c r="KAA73" s="77"/>
      <c r="KAB73" s="77"/>
      <c r="KAC73" s="77"/>
      <c r="KAD73" s="77"/>
      <c r="KAE73" s="77"/>
      <c r="KAF73" s="77"/>
      <c r="KAG73" s="77"/>
      <c r="KAH73" s="77"/>
      <c r="KAI73" s="77"/>
      <c r="KAJ73" s="77"/>
      <c r="KAK73" s="77"/>
      <c r="KAL73" s="77"/>
      <c r="KAM73" s="77"/>
      <c r="KAN73" s="77"/>
      <c r="KAO73" s="77"/>
      <c r="KAP73" s="77"/>
      <c r="KAQ73" s="77"/>
      <c r="KAR73" s="77"/>
      <c r="KAS73" s="77"/>
      <c r="KAT73" s="77"/>
      <c r="KAU73" s="77"/>
      <c r="KAV73" s="77"/>
      <c r="KAW73" s="77"/>
      <c r="KAX73" s="77"/>
      <c r="KAY73" s="77"/>
      <c r="KAZ73" s="77"/>
      <c r="KBA73" s="77"/>
      <c r="KBB73" s="77"/>
      <c r="KBC73" s="77"/>
      <c r="KBD73" s="77"/>
      <c r="KBE73" s="77"/>
      <c r="KBF73" s="77"/>
      <c r="KBG73" s="77"/>
      <c r="KBH73" s="77"/>
      <c r="KBI73" s="77"/>
      <c r="KBJ73" s="77"/>
      <c r="KBK73" s="77"/>
      <c r="KBL73" s="77"/>
      <c r="KBM73" s="77"/>
      <c r="KBN73" s="77"/>
      <c r="KBO73" s="77"/>
      <c r="KBP73" s="77"/>
      <c r="KBQ73" s="77"/>
      <c r="KBR73" s="77"/>
      <c r="KBS73" s="77"/>
      <c r="KBT73" s="77"/>
      <c r="KBU73" s="77"/>
      <c r="KBV73" s="77"/>
      <c r="KBW73" s="77"/>
      <c r="KBX73" s="77"/>
      <c r="KBY73" s="77"/>
      <c r="KBZ73" s="77"/>
      <c r="KCA73" s="77"/>
      <c r="KCB73" s="77"/>
      <c r="KCC73" s="77"/>
      <c r="KCD73" s="77"/>
      <c r="KCE73" s="77"/>
      <c r="KCF73" s="77"/>
      <c r="KCG73" s="77"/>
      <c r="KCH73" s="77"/>
      <c r="KCI73" s="77"/>
      <c r="KCJ73" s="77"/>
      <c r="KCK73" s="77"/>
      <c r="KCL73" s="77"/>
      <c r="KCM73" s="77"/>
      <c r="KCN73" s="77"/>
      <c r="KCO73" s="77"/>
      <c r="KCP73" s="77"/>
      <c r="KCQ73" s="77"/>
      <c r="KCR73" s="77"/>
      <c r="KCS73" s="77"/>
      <c r="KCT73" s="77"/>
      <c r="KCU73" s="77"/>
      <c r="KCV73" s="77"/>
      <c r="KCW73" s="77"/>
      <c r="KCX73" s="77"/>
      <c r="KCY73" s="77"/>
      <c r="KCZ73" s="77"/>
      <c r="KDA73" s="77"/>
      <c r="KDB73" s="77"/>
      <c r="KDC73" s="77"/>
      <c r="KDD73" s="77"/>
      <c r="KDE73" s="77"/>
      <c r="KDF73" s="77"/>
      <c r="KDG73" s="77"/>
      <c r="KDH73" s="77"/>
      <c r="KDI73" s="77"/>
      <c r="KDJ73" s="77"/>
      <c r="KDK73" s="77"/>
      <c r="KDL73" s="77"/>
      <c r="KDM73" s="77"/>
      <c r="KDN73" s="77"/>
      <c r="KDO73" s="77"/>
      <c r="KDP73" s="77"/>
      <c r="KDQ73" s="77"/>
      <c r="KDR73" s="77"/>
      <c r="KDS73" s="77"/>
      <c r="KDT73" s="77"/>
      <c r="KDU73" s="77"/>
      <c r="KDV73" s="77"/>
      <c r="KDW73" s="77"/>
      <c r="KDX73" s="77"/>
      <c r="KDY73" s="77"/>
      <c r="KDZ73" s="77"/>
      <c r="KEA73" s="77"/>
      <c r="KEB73" s="77"/>
      <c r="KEC73" s="77"/>
      <c r="KED73" s="77"/>
      <c r="KEE73" s="77"/>
      <c r="KEF73" s="77"/>
      <c r="KEG73" s="77"/>
      <c r="KEH73" s="77"/>
      <c r="KEI73" s="77"/>
      <c r="KEJ73" s="77"/>
      <c r="KEK73" s="77"/>
      <c r="KEL73" s="77"/>
      <c r="KEM73" s="77"/>
      <c r="KEN73" s="77"/>
      <c r="KEO73" s="77"/>
      <c r="KEP73" s="77"/>
      <c r="KEQ73" s="77"/>
      <c r="KER73" s="77"/>
      <c r="KES73" s="77"/>
      <c r="KET73" s="77"/>
      <c r="KEU73" s="77"/>
      <c r="KEV73" s="77"/>
      <c r="KEW73" s="77"/>
      <c r="KEX73" s="77"/>
      <c r="KEY73" s="77"/>
      <c r="KEZ73" s="77"/>
      <c r="KFA73" s="77"/>
      <c r="KFB73" s="77"/>
      <c r="KFC73" s="77"/>
      <c r="KFD73" s="77"/>
      <c r="KFE73" s="77"/>
      <c r="KFF73" s="77"/>
      <c r="KFG73" s="77"/>
      <c r="KFH73" s="77"/>
      <c r="KFI73" s="77"/>
      <c r="KFJ73" s="77"/>
      <c r="KFK73" s="77"/>
      <c r="KFL73" s="77"/>
      <c r="KFM73" s="77"/>
      <c r="KFN73" s="77"/>
      <c r="KFO73" s="77"/>
      <c r="KFP73" s="77"/>
      <c r="KFQ73" s="77"/>
      <c r="KFR73" s="77"/>
      <c r="KFS73" s="77"/>
      <c r="KFT73" s="77"/>
      <c r="KFU73" s="77"/>
      <c r="KFV73" s="77"/>
      <c r="KFW73" s="77"/>
      <c r="KFX73" s="77"/>
      <c r="KFY73" s="77"/>
      <c r="KFZ73" s="77"/>
      <c r="KGA73" s="77"/>
      <c r="KGB73" s="77"/>
      <c r="KGC73" s="77"/>
      <c r="KGD73" s="77"/>
      <c r="KGE73" s="77"/>
      <c r="KGF73" s="77"/>
      <c r="KGG73" s="77"/>
      <c r="KGH73" s="77"/>
      <c r="KGI73" s="77"/>
      <c r="KGJ73" s="77"/>
      <c r="KGK73" s="77"/>
      <c r="KGL73" s="77"/>
      <c r="KGM73" s="77"/>
      <c r="KGN73" s="77"/>
      <c r="KGO73" s="77"/>
      <c r="KGP73" s="77"/>
      <c r="KGQ73" s="77"/>
      <c r="KGR73" s="77"/>
      <c r="KGS73" s="77"/>
      <c r="KGT73" s="77"/>
      <c r="KGU73" s="77"/>
      <c r="KGV73" s="77"/>
      <c r="KGW73" s="77"/>
      <c r="KGX73" s="77"/>
      <c r="KGY73" s="77"/>
      <c r="KGZ73" s="77"/>
      <c r="KHA73" s="77"/>
      <c r="KHB73" s="77"/>
      <c r="KHC73" s="77"/>
      <c r="KHD73" s="77"/>
      <c r="KHE73" s="77"/>
      <c r="KHF73" s="77"/>
      <c r="KHG73" s="77"/>
      <c r="KHH73" s="77"/>
      <c r="KHI73" s="77"/>
      <c r="KHJ73" s="77"/>
      <c r="KHK73" s="77"/>
      <c r="KHL73" s="77"/>
      <c r="KHM73" s="77"/>
      <c r="KHN73" s="77"/>
      <c r="KHO73" s="77"/>
      <c r="KHP73" s="77"/>
      <c r="KHQ73" s="77"/>
      <c r="KHR73" s="77"/>
      <c r="KHS73" s="77"/>
      <c r="KHT73" s="77"/>
      <c r="KHU73" s="77"/>
      <c r="KHV73" s="77"/>
      <c r="KHW73" s="77"/>
      <c r="KHX73" s="77"/>
      <c r="KHY73" s="77"/>
      <c r="KHZ73" s="77"/>
      <c r="KIA73" s="77"/>
      <c r="KIB73" s="77"/>
      <c r="KIC73" s="77"/>
      <c r="KID73" s="77"/>
      <c r="KIE73" s="77"/>
      <c r="KIF73" s="77"/>
      <c r="KIG73" s="77"/>
      <c r="KIH73" s="77"/>
      <c r="KII73" s="77"/>
      <c r="KIJ73" s="77"/>
      <c r="KIK73" s="77"/>
      <c r="KIL73" s="77"/>
      <c r="KIM73" s="77"/>
      <c r="KIN73" s="77"/>
      <c r="KIO73" s="77"/>
      <c r="KIP73" s="77"/>
      <c r="KIQ73" s="77"/>
      <c r="KIR73" s="77"/>
      <c r="KIS73" s="77"/>
      <c r="KIT73" s="77"/>
      <c r="KIU73" s="77"/>
      <c r="KIV73" s="77"/>
      <c r="KIW73" s="77"/>
      <c r="KIX73" s="77"/>
      <c r="KIY73" s="77"/>
      <c r="KIZ73" s="77"/>
      <c r="KJA73" s="77"/>
      <c r="KJB73" s="77"/>
      <c r="KJC73" s="77"/>
      <c r="KJD73" s="77"/>
      <c r="KJE73" s="77"/>
      <c r="KJF73" s="77"/>
      <c r="KJG73" s="77"/>
      <c r="KJH73" s="77"/>
      <c r="KJI73" s="77"/>
      <c r="KJJ73" s="77"/>
      <c r="KJK73" s="77"/>
      <c r="KJL73" s="77"/>
      <c r="KJM73" s="77"/>
      <c r="KJN73" s="77"/>
      <c r="KJO73" s="77"/>
      <c r="KJP73" s="77"/>
      <c r="KJQ73" s="77"/>
      <c r="KJR73" s="77"/>
      <c r="KJS73" s="77"/>
      <c r="KJT73" s="77"/>
      <c r="KJU73" s="77"/>
      <c r="KJV73" s="77"/>
      <c r="KJW73" s="77"/>
      <c r="KJX73" s="77"/>
      <c r="KJY73" s="77"/>
      <c r="KJZ73" s="77"/>
      <c r="KKA73" s="77"/>
      <c r="KKB73" s="77"/>
      <c r="KKC73" s="77"/>
      <c r="KKD73" s="77"/>
      <c r="KKE73" s="77"/>
      <c r="KKF73" s="77"/>
      <c r="KKG73" s="77"/>
      <c r="KKH73" s="77"/>
      <c r="KKI73" s="77"/>
      <c r="KKJ73" s="77"/>
      <c r="KKK73" s="77"/>
      <c r="KKL73" s="77"/>
      <c r="KKM73" s="77"/>
      <c r="KKN73" s="77"/>
      <c r="KKO73" s="77"/>
      <c r="KKP73" s="77"/>
      <c r="KKQ73" s="77"/>
      <c r="KKR73" s="77"/>
      <c r="KKS73" s="77"/>
      <c r="KKT73" s="77"/>
      <c r="KKU73" s="77"/>
      <c r="KKV73" s="77"/>
      <c r="KKW73" s="77"/>
      <c r="KKX73" s="77"/>
      <c r="KKY73" s="77"/>
      <c r="KKZ73" s="77"/>
      <c r="KLA73" s="77"/>
      <c r="KLB73" s="77"/>
      <c r="KLC73" s="77"/>
      <c r="KLD73" s="77"/>
      <c r="KLE73" s="77"/>
      <c r="KLF73" s="77"/>
      <c r="KLG73" s="77"/>
      <c r="KLH73" s="77"/>
      <c r="KLI73" s="77"/>
      <c r="KLJ73" s="77"/>
      <c r="KLK73" s="77"/>
      <c r="KLL73" s="77"/>
      <c r="KLM73" s="77"/>
      <c r="KLN73" s="77"/>
      <c r="KLO73" s="77"/>
      <c r="KLP73" s="77"/>
      <c r="KLQ73" s="77"/>
      <c r="KLR73" s="77"/>
      <c r="KLS73" s="77"/>
      <c r="KLT73" s="77"/>
      <c r="KLU73" s="77"/>
      <c r="KLV73" s="77"/>
      <c r="KLW73" s="77"/>
      <c r="KLX73" s="77"/>
      <c r="KLY73" s="77"/>
      <c r="KLZ73" s="77"/>
      <c r="KMA73" s="77"/>
      <c r="KMB73" s="77"/>
      <c r="KMC73" s="77"/>
      <c r="KMD73" s="77"/>
      <c r="KME73" s="77"/>
      <c r="KMF73" s="77"/>
      <c r="KMG73" s="77"/>
      <c r="KMH73" s="77"/>
      <c r="KMI73" s="77"/>
      <c r="KMJ73" s="77"/>
      <c r="KMK73" s="77"/>
      <c r="KML73" s="77"/>
      <c r="KMM73" s="77"/>
      <c r="KMN73" s="77"/>
      <c r="KMO73" s="77"/>
      <c r="KMP73" s="77"/>
      <c r="KMQ73" s="77"/>
      <c r="KMR73" s="77"/>
      <c r="KMS73" s="77"/>
      <c r="KMT73" s="77"/>
      <c r="KMU73" s="77"/>
      <c r="KMV73" s="77"/>
      <c r="KMW73" s="77"/>
      <c r="KMX73" s="77"/>
      <c r="KMY73" s="77"/>
      <c r="KMZ73" s="77"/>
      <c r="KNA73" s="77"/>
      <c r="KNB73" s="77"/>
      <c r="KNC73" s="77"/>
      <c r="KND73" s="77"/>
      <c r="KNE73" s="77"/>
      <c r="KNF73" s="77"/>
      <c r="KNG73" s="77"/>
      <c r="KNH73" s="77"/>
      <c r="KNI73" s="77"/>
      <c r="KNJ73" s="77"/>
      <c r="KNK73" s="77"/>
      <c r="KNL73" s="77"/>
      <c r="KNM73" s="77"/>
      <c r="KNN73" s="77"/>
      <c r="KNO73" s="77"/>
      <c r="KNP73" s="77"/>
      <c r="KNQ73" s="77"/>
      <c r="KNR73" s="77"/>
      <c r="KNS73" s="77"/>
      <c r="KNT73" s="77"/>
      <c r="KNU73" s="77"/>
      <c r="KNV73" s="77"/>
      <c r="KNW73" s="77"/>
      <c r="KNX73" s="77"/>
      <c r="KNY73" s="77"/>
      <c r="KNZ73" s="77"/>
      <c r="KOA73" s="77"/>
      <c r="KOB73" s="77"/>
      <c r="KOC73" s="77"/>
      <c r="KOD73" s="77"/>
      <c r="KOE73" s="77"/>
      <c r="KOF73" s="77"/>
      <c r="KOG73" s="77"/>
      <c r="KOH73" s="77"/>
      <c r="KOI73" s="77"/>
      <c r="KOJ73" s="77"/>
      <c r="KOK73" s="77"/>
      <c r="KOL73" s="77"/>
      <c r="KOM73" s="77"/>
      <c r="KON73" s="77"/>
      <c r="KOO73" s="77"/>
      <c r="KOP73" s="77"/>
      <c r="KOQ73" s="77"/>
      <c r="KOR73" s="77"/>
      <c r="KOS73" s="77"/>
      <c r="KOT73" s="77"/>
      <c r="KOU73" s="77"/>
      <c r="KOV73" s="77"/>
      <c r="KOW73" s="77"/>
      <c r="KOX73" s="77"/>
      <c r="KOY73" s="77"/>
      <c r="KOZ73" s="77"/>
      <c r="KPA73" s="77"/>
      <c r="KPB73" s="77"/>
      <c r="KPC73" s="77"/>
      <c r="KPD73" s="77"/>
      <c r="KPE73" s="77"/>
      <c r="KPF73" s="77"/>
      <c r="KPG73" s="77"/>
      <c r="KPH73" s="77"/>
      <c r="KPI73" s="77"/>
      <c r="KPJ73" s="77"/>
      <c r="KPK73" s="77"/>
      <c r="KPL73" s="77"/>
      <c r="KPM73" s="77"/>
      <c r="KPN73" s="77"/>
      <c r="KPO73" s="77"/>
      <c r="KPP73" s="77"/>
      <c r="KPQ73" s="77"/>
      <c r="KPR73" s="77"/>
      <c r="KPS73" s="77"/>
      <c r="KPT73" s="77"/>
      <c r="KPU73" s="77"/>
      <c r="KPV73" s="77"/>
      <c r="KPW73" s="77"/>
      <c r="KPX73" s="77"/>
      <c r="KPY73" s="77"/>
      <c r="KPZ73" s="77"/>
      <c r="KQA73" s="77"/>
      <c r="KQB73" s="77"/>
      <c r="KQC73" s="77"/>
      <c r="KQD73" s="77"/>
      <c r="KQE73" s="77"/>
      <c r="KQF73" s="77"/>
      <c r="KQG73" s="77"/>
      <c r="KQH73" s="77"/>
      <c r="KQI73" s="77"/>
      <c r="KQJ73" s="77"/>
      <c r="KQK73" s="77"/>
      <c r="KQL73" s="77"/>
      <c r="KQM73" s="77"/>
      <c r="KQN73" s="77"/>
      <c r="KQO73" s="77"/>
      <c r="KQP73" s="77"/>
      <c r="KQQ73" s="77"/>
      <c r="KQR73" s="77"/>
      <c r="KQS73" s="77"/>
      <c r="KQT73" s="77"/>
      <c r="KQU73" s="77"/>
      <c r="KQV73" s="77"/>
      <c r="KQW73" s="77"/>
      <c r="KQX73" s="77"/>
      <c r="KQY73" s="77"/>
      <c r="KQZ73" s="77"/>
      <c r="KRA73" s="77"/>
      <c r="KRB73" s="77"/>
      <c r="KRC73" s="77"/>
      <c r="KRD73" s="77"/>
      <c r="KRE73" s="77"/>
      <c r="KRF73" s="77"/>
      <c r="KRG73" s="77"/>
      <c r="KRH73" s="77"/>
      <c r="KRI73" s="77"/>
      <c r="KRJ73" s="77"/>
      <c r="KRK73" s="77"/>
      <c r="KRL73" s="77"/>
      <c r="KRM73" s="77"/>
      <c r="KRN73" s="77"/>
      <c r="KRO73" s="77"/>
      <c r="KRP73" s="77"/>
      <c r="KRQ73" s="77"/>
      <c r="KRR73" s="77"/>
      <c r="KRS73" s="77"/>
      <c r="KRT73" s="77"/>
      <c r="KRU73" s="77"/>
      <c r="KRV73" s="77"/>
      <c r="KRW73" s="77"/>
      <c r="KRX73" s="77"/>
      <c r="KRY73" s="77"/>
      <c r="KRZ73" s="77"/>
      <c r="KSA73" s="77"/>
      <c r="KSB73" s="77"/>
      <c r="KSC73" s="77"/>
      <c r="KSD73" s="77"/>
      <c r="KSE73" s="77"/>
      <c r="KSF73" s="77"/>
      <c r="KSG73" s="77"/>
      <c r="KSH73" s="77"/>
      <c r="KSI73" s="77"/>
      <c r="KSJ73" s="77"/>
      <c r="KSK73" s="77"/>
      <c r="KSL73" s="77"/>
      <c r="KSM73" s="77"/>
      <c r="KSN73" s="77"/>
      <c r="KSO73" s="77"/>
      <c r="KSP73" s="77"/>
      <c r="KSQ73" s="77"/>
      <c r="KSR73" s="77"/>
      <c r="KSS73" s="77"/>
      <c r="KST73" s="77"/>
      <c r="KSU73" s="77"/>
      <c r="KSV73" s="77"/>
      <c r="KSW73" s="77"/>
      <c r="KSX73" s="77"/>
      <c r="KSY73" s="77"/>
      <c r="KSZ73" s="77"/>
      <c r="KTA73" s="77"/>
      <c r="KTB73" s="77"/>
      <c r="KTC73" s="77"/>
      <c r="KTD73" s="77"/>
      <c r="KTE73" s="77"/>
      <c r="KTF73" s="77"/>
      <c r="KTG73" s="77"/>
      <c r="KTH73" s="77"/>
      <c r="KTI73" s="77"/>
      <c r="KTJ73" s="77"/>
      <c r="KTK73" s="77"/>
      <c r="KTL73" s="77"/>
      <c r="KTM73" s="77"/>
      <c r="KTN73" s="77"/>
      <c r="KTO73" s="77"/>
      <c r="KTP73" s="77"/>
      <c r="KTQ73" s="77"/>
      <c r="KTR73" s="77"/>
      <c r="KTS73" s="77"/>
      <c r="KTT73" s="77"/>
      <c r="KTU73" s="77"/>
      <c r="KTV73" s="77"/>
      <c r="KTW73" s="77"/>
      <c r="KTX73" s="77"/>
      <c r="KTY73" s="77"/>
      <c r="KTZ73" s="77"/>
      <c r="KUA73" s="77"/>
      <c r="KUB73" s="77"/>
      <c r="KUC73" s="77"/>
      <c r="KUD73" s="77"/>
      <c r="KUE73" s="77"/>
      <c r="KUF73" s="77"/>
      <c r="KUG73" s="77"/>
      <c r="KUH73" s="77"/>
      <c r="KUI73" s="77"/>
      <c r="KUJ73" s="77"/>
      <c r="KUK73" s="77"/>
      <c r="KUL73" s="77"/>
      <c r="KUM73" s="77"/>
      <c r="KUN73" s="77"/>
      <c r="KUO73" s="77"/>
      <c r="KUP73" s="77"/>
      <c r="KUQ73" s="77"/>
      <c r="KUR73" s="77"/>
      <c r="KUS73" s="77"/>
      <c r="KUT73" s="77"/>
      <c r="KUU73" s="77"/>
      <c r="KUV73" s="77"/>
      <c r="KUW73" s="77"/>
      <c r="KUX73" s="77"/>
      <c r="KUY73" s="77"/>
      <c r="KUZ73" s="77"/>
      <c r="KVA73" s="77"/>
      <c r="KVB73" s="77"/>
      <c r="KVC73" s="77"/>
      <c r="KVD73" s="77"/>
      <c r="KVE73" s="77"/>
      <c r="KVF73" s="77"/>
      <c r="KVG73" s="77"/>
      <c r="KVH73" s="77"/>
      <c r="KVI73" s="77"/>
      <c r="KVJ73" s="77"/>
      <c r="KVK73" s="77"/>
      <c r="KVL73" s="77"/>
      <c r="KVM73" s="77"/>
      <c r="KVN73" s="77"/>
      <c r="KVO73" s="77"/>
      <c r="KVP73" s="77"/>
      <c r="KVQ73" s="77"/>
      <c r="KVR73" s="77"/>
      <c r="KVS73" s="77"/>
      <c r="KVT73" s="77"/>
      <c r="KVU73" s="77"/>
      <c r="KVV73" s="77"/>
      <c r="KVW73" s="77"/>
      <c r="KVX73" s="77"/>
      <c r="KVY73" s="77"/>
      <c r="KVZ73" s="77"/>
      <c r="KWA73" s="77"/>
      <c r="KWB73" s="77"/>
      <c r="KWC73" s="77"/>
      <c r="KWD73" s="77"/>
      <c r="KWE73" s="77"/>
      <c r="KWF73" s="77"/>
      <c r="KWG73" s="77"/>
      <c r="KWH73" s="77"/>
      <c r="KWI73" s="77"/>
      <c r="KWJ73" s="77"/>
      <c r="KWK73" s="77"/>
      <c r="KWL73" s="77"/>
      <c r="KWM73" s="77"/>
      <c r="KWN73" s="77"/>
      <c r="KWO73" s="77"/>
      <c r="KWP73" s="77"/>
      <c r="KWQ73" s="77"/>
      <c r="KWR73" s="77"/>
      <c r="KWS73" s="77"/>
      <c r="KWT73" s="77"/>
      <c r="KWU73" s="77"/>
      <c r="KWV73" s="77"/>
      <c r="KWW73" s="77"/>
      <c r="KWX73" s="77"/>
      <c r="KWY73" s="77"/>
      <c r="KWZ73" s="77"/>
      <c r="KXA73" s="77"/>
      <c r="KXB73" s="77"/>
      <c r="KXC73" s="77"/>
      <c r="KXD73" s="77"/>
      <c r="KXE73" s="77"/>
      <c r="KXF73" s="77"/>
      <c r="KXG73" s="77"/>
      <c r="KXH73" s="77"/>
      <c r="KXI73" s="77"/>
      <c r="KXJ73" s="77"/>
      <c r="KXK73" s="77"/>
      <c r="KXL73" s="77"/>
      <c r="KXM73" s="77"/>
      <c r="KXN73" s="77"/>
      <c r="KXO73" s="77"/>
      <c r="KXP73" s="77"/>
      <c r="KXQ73" s="77"/>
      <c r="KXR73" s="77"/>
      <c r="KXS73" s="77"/>
      <c r="KXT73" s="77"/>
      <c r="KXU73" s="77"/>
      <c r="KXV73" s="77"/>
      <c r="KXW73" s="77"/>
      <c r="KXX73" s="77"/>
      <c r="KXY73" s="77"/>
      <c r="KXZ73" s="77"/>
      <c r="KYA73" s="77"/>
      <c r="KYB73" s="77"/>
      <c r="KYC73" s="77"/>
      <c r="KYD73" s="77"/>
      <c r="KYE73" s="77"/>
      <c r="KYF73" s="77"/>
      <c r="KYG73" s="77"/>
      <c r="KYH73" s="77"/>
      <c r="KYI73" s="77"/>
      <c r="KYJ73" s="77"/>
      <c r="KYK73" s="77"/>
      <c r="KYL73" s="77"/>
      <c r="KYM73" s="77"/>
      <c r="KYN73" s="77"/>
      <c r="KYO73" s="77"/>
      <c r="KYP73" s="77"/>
      <c r="KYQ73" s="77"/>
      <c r="KYR73" s="77"/>
      <c r="KYS73" s="77"/>
      <c r="KYT73" s="77"/>
      <c r="KYU73" s="77"/>
      <c r="KYV73" s="77"/>
      <c r="KYW73" s="77"/>
      <c r="KYX73" s="77"/>
      <c r="KYY73" s="77"/>
      <c r="KYZ73" s="77"/>
      <c r="KZA73" s="77"/>
      <c r="KZB73" s="77"/>
      <c r="KZC73" s="77"/>
      <c r="KZD73" s="77"/>
      <c r="KZE73" s="77"/>
      <c r="KZF73" s="77"/>
      <c r="KZG73" s="77"/>
      <c r="KZH73" s="77"/>
      <c r="KZI73" s="77"/>
      <c r="KZJ73" s="77"/>
      <c r="KZK73" s="77"/>
      <c r="KZL73" s="77"/>
      <c r="KZM73" s="77"/>
      <c r="KZN73" s="77"/>
      <c r="KZO73" s="77"/>
      <c r="KZP73" s="77"/>
      <c r="KZQ73" s="77"/>
      <c r="KZR73" s="77"/>
      <c r="KZS73" s="77"/>
      <c r="KZT73" s="77"/>
      <c r="KZU73" s="77"/>
      <c r="KZV73" s="77"/>
      <c r="KZW73" s="77"/>
      <c r="KZX73" s="77"/>
      <c r="KZY73" s="77"/>
      <c r="KZZ73" s="77"/>
      <c r="LAA73" s="77"/>
      <c r="LAB73" s="77"/>
      <c r="LAC73" s="77"/>
      <c r="LAD73" s="77"/>
      <c r="LAE73" s="77"/>
      <c r="LAF73" s="77"/>
      <c r="LAG73" s="77"/>
      <c r="LAH73" s="77"/>
      <c r="LAI73" s="77"/>
      <c r="LAJ73" s="77"/>
      <c r="LAK73" s="77"/>
      <c r="LAL73" s="77"/>
      <c r="LAM73" s="77"/>
      <c r="LAN73" s="77"/>
      <c r="LAO73" s="77"/>
      <c r="LAP73" s="77"/>
      <c r="LAQ73" s="77"/>
      <c r="LAR73" s="77"/>
      <c r="LAS73" s="77"/>
      <c r="LAT73" s="77"/>
      <c r="LAU73" s="77"/>
      <c r="LAV73" s="77"/>
      <c r="LAW73" s="77"/>
      <c r="LAX73" s="77"/>
      <c r="LAY73" s="77"/>
      <c r="LAZ73" s="77"/>
      <c r="LBA73" s="77"/>
      <c r="LBB73" s="77"/>
      <c r="LBC73" s="77"/>
      <c r="LBD73" s="77"/>
      <c r="LBE73" s="77"/>
      <c r="LBF73" s="77"/>
      <c r="LBG73" s="77"/>
      <c r="LBH73" s="77"/>
      <c r="LBI73" s="77"/>
      <c r="LBJ73" s="77"/>
      <c r="LBK73" s="77"/>
      <c r="LBL73" s="77"/>
      <c r="LBM73" s="77"/>
      <c r="LBN73" s="77"/>
      <c r="LBO73" s="77"/>
      <c r="LBP73" s="77"/>
      <c r="LBQ73" s="77"/>
      <c r="LBR73" s="77"/>
      <c r="LBS73" s="77"/>
      <c r="LBT73" s="77"/>
      <c r="LBU73" s="77"/>
      <c r="LBV73" s="77"/>
      <c r="LBW73" s="77"/>
      <c r="LBX73" s="77"/>
      <c r="LBY73" s="77"/>
      <c r="LBZ73" s="77"/>
      <c r="LCA73" s="77"/>
      <c r="LCB73" s="77"/>
      <c r="LCC73" s="77"/>
      <c r="LCD73" s="77"/>
      <c r="LCE73" s="77"/>
      <c r="LCF73" s="77"/>
      <c r="LCG73" s="77"/>
      <c r="LCH73" s="77"/>
      <c r="LCI73" s="77"/>
      <c r="LCJ73" s="77"/>
      <c r="LCK73" s="77"/>
      <c r="LCL73" s="77"/>
      <c r="LCM73" s="77"/>
      <c r="LCN73" s="77"/>
      <c r="LCO73" s="77"/>
      <c r="LCP73" s="77"/>
      <c r="LCQ73" s="77"/>
      <c r="LCR73" s="77"/>
      <c r="LCS73" s="77"/>
      <c r="LCT73" s="77"/>
      <c r="LCU73" s="77"/>
      <c r="LCV73" s="77"/>
      <c r="LCW73" s="77"/>
      <c r="LCX73" s="77"/>
      <c r="LCY73" s="77"/>
      <c r="LCZ73" s="77"/>
      <c r="LDA73" s="77"/>
      <c r="LDB73" s="77"/>
      <c r="LDC73" s="77"/>
      <c r="LDD73" s="77"/>
      <c r="LDE73" s="77"/>
      <c r="LDF73" s="77"/>
      <c r="LDG73" s="77"/>
      <c r="LDH73" s="77"/>
      <c r="LDI73" s="77"/>
      <c r="LDJ73" s="77"/>
      <c r="LDK73" s="77"/>
      <c r="LDL73" s="77"/>
      <c r="LDM73" s="77"/>
      <c r="LDN73" s="77"/>
      <c r="LDO73" s="77"/>
      <c r="LDP73" s="77"/>
      <c r="LDQ73" s="77"/>
      <c r="LDR73" s="77"/>
      <c r="LDS73" s="77"/>
      <c r="LDT73" s="77"/>
      <c r="LDU73" s="77"/>
      <c r="LDV73" s="77"/>
      <c r="LDW73" s="77"/>
      <c r="LDX73" s="77"/>
      <c r="LDY73" s="77"/>
      <c r="LDZ73" s="77"/>
      <c r="LEA73" s="77"/>
      <c r="LEB73" s="77"/>
      <c r="LEC73" s="77"/>
      <c r="LED73" s="77"/>
      <c r="LEE73" s="77"/>
      <c r="LEF73" s="77"/>
      <c r="LEG73" s="77"/>
      <c r="LEH73" s="77"/>
      <c r="LEI73" s="77"/>
      <c r="LEJ73" s="77"/>
      <c r="LEK73" s="77"/>
      <c r="LEL73" s="77"/>
      <c r="LEM73" s="77"/>
      <c r="LEN73" s="77"/>
      <c r="LEO73" s="77"/>
      <c r="LEP73" s="77"/>
      <c r="LEQ73" s="77"/>
      <c r="LER73" s="77"/>
      <c r="LES73" s="77"/>
      <c r="LET73" s="77"/>
      <c r="LEU73" s="77"/>
      <c r="LEV73" s="77"/>
      <c r="LEW73" s="77"/>
      <c r="LEX73" s="77"/>
      <c r="LEY73" s="77"/>
      <c r="LEZ73" s="77"/>
      <c r="LFA73" s="77"/>
      <c r="LFB73" s="77"/>
      <c r="LFC73" s="77"/>
      <c r="LFD73" s="77"/>
      <c r="LFE73" s="77"/>
      <c r="LFF73" s="77"/>
      <c r="LFG73" s="77"/>
      <c r="LFH73" s="77"/>
      <c r="LFI73" s="77"/>
      <c r="LFJ73" s="77"/>
      <c r="LFK73" s="77"/>
      <c r="LFL73" s="77"/>
      <c r="LFM73" s="77"/>
      <c r="LFN73" s="77"/>
      <c r="LFO73" s="77"/>
      <c r="LFP73" s="77"/>
      <c r="LFQ73" s="77"/>
      <c r="LFR73" s="77"/>
      <c r="LFS73" s="77"/>
      <c r="LFT73" s="77"/>
      <c r="LFU73" s="77"/>
      <c r="LFV73" s="77"/>
      <c r="LFW73" s="77"/>
      <c r="LFX73" s="77"/>
      <c r="LFY73" s="77"/>
      <c r="LFZ73" s="77"/>
      <c r="LGA73" s="77"/>
      <c r="LGB73" s="77"/>
      <c r="LGC73" s="77"/>
      <c r="LGD73" s="77"/>
      <c r="LGE73" s="77"/>
      <c r="LGF73" s="77"/>
      <c r="LGG73" s="77"/>
      <c r="LGH73" s="77"/>
      <c r="LGI73" s="77"/>
      <c r="LGJ73" s="77"/>
      <c r="LGK73" s="77"/>
      <c r="LGL73" s="77"/>
      <c r="LGM73" s="77"/>
      <c r="LGN73" s="77"/>
      <c r="LGO73" s="77"/>
      <c r="LGP73" s="77"/>
      <c r="LGQ73" s="77"/>
      <c r="LGR73" s="77"/>
      <c r="LGS73" s="77"/>
      <c r="LGT73" s="77"/>
      <c r="LGU73" s="77"/>
      <c r="LGV73" s="77"/>
      <c r="LGW73" s="77"/>
      <c r="LGX73" s="77"/>
      <c r="LGY73" s="77"/>
      <c r="LGZ73" s="77"/>
      <c r="LHA73" s="77"/>
      <c r="LHB73" s="77"/>
      <c r="LHC73" s="77"/>
      <c r="LHD73" s="77"/>
      <c r="LHE73" s="77"/>
      <c r="LHF73" s="77"/>
      <c r="LHG73" s="77"/>
      <c r="LHH73" s="77"/>
      <c r="LHI73" s="77"/>
      <c r="LHJ73" s="77"/>
      <c r="LHK73" s="77"/>
      <c r="LHL73" s="77"/>
      <c r="LHM73" s="77"/>
      <c r="LHN73" s="77"/>
      <c r="LHO73" s="77"/>
      <c r="LHP73" s="77"/>
      <c r="LHQ73" s="77"/>
      <c r="LHR73" s="77"/>
      <c r="LHS73" s="77"/>
      <c r="LHT73" s="77"/>
      <c r="LHU73" s="77"/>
      <c r="LHV73" s="77"/>
      <c r="LHW73" s="77"/>
      <c r="LHX73" s="77"/>
      <c r="LHY73" s="77"/>
      <c r="LHZ73" s="77"/>
      <c r="LIA73" s="77"/>
      <c r="LIB73" s="77"/>
      <c r="LIC73" s="77"/>
      <c r="LID73" s="77"/>
      <c r="LIE73" s="77"/>
      <c r="LIF73" s="77"/>
      <c r="LIG73" s="77"/>
      <c r="LIH73" s="77"/>
      <c r="LII73" s="77"/>
      <c r="LIJ73" s="77"/>
      <c r="LIK73" s="77"/>
      <c r="LIL73" s="77"/>
      <c r="LIM73" s="77"/>
      <c r="LIN73" s="77"/>
      <c r="LIO73" s="77"/>
      <c r="LIP73" s="77"/>
      <c r="LIQ73" s="77"/>
      <c r="LIR73" s="77"/>
      <c r="LIS73" s="77"/>
      <c r="LIT73" s="77"/>
      <c r="LIU73" s="77"/>
      <c r="LIV73" s="77"/>
      <c r="LIW73" s="77"/>
      <c r="LIX73" s="77"/>
      <c r="LIY73" s="77"/>
      <c r="LIZ73" s="77"/>
      <c r="LJA73" s="77"/>
      <c r="LJB73" s="77"/>
      <c r="LJC73" s="77"/>
      <c r="LJD73" s="77"/>
      <c r="LJE73" s="77"/>
      <c r="LJF73" s="77"/>
      <c r="LJG73" s="77"/>
      <c r="LJH73" s="77"/>
      <c r="LJI73" s="77"/>
      <c r="LJJ73" s="77"/>
      <c r="LJK73" s="77"/>
      <c r="LJL73" s="77"/>
      <c r="LJM73" s="77"/>
      <c r="LJN73" s="77"/>
      <c r="LJO73" s="77"/>
      <c r="LJP73" s="77"/>
      <c r="LJQ73" s="77"/>
      <c r="LJR73" s="77"/>
      <c r="LJS73" s="77"/>
      <c r="LJT73" s="77"/>
      <c r="LJU73" s="77"/>
      <c r="LJV73" s="77"/>
      <c r="LJW73" s="77"/>
      <c r="LJX73" s="77"/>
      <c r="LJY73" s="77"/>
      <c r="LJZ73" s="77"/>
      <c r="LKA73" s="77"/>
      <c r="LKB73" s="77"/>
      <c r="LKC73" s="77"/>
      <c r="LKD73" s="77"/>
      <c r="LKE73" s="77"/>
      <c r="LKF73" s="77"/>
      <c r="LKG73" s="77"/>
      <c r="LKH73" s="77"/>
      <c r="LKI73" s="77"/>
      <c r="LKJ73" s="77"/>
      <c r="LKK73" s="77"/>
      <c r="LKL73" s="77"/>
      <c r="LKM73" s="77"/>
      <c r="LKN73" s="77"/>
      <c r="LKO73" s="77"/>
      <c r="LKP73" s="77"/>
      <c r="LKQ73" s="77"/>
      <c r="LKR73" s="77"/>
      <c r="LKS73" s="77"/>
      <c r="LKT73" s="77"/>
      <c r="LKU73" s="77"/>
      <c r="LKV73" s="77"/>
      <c r="LKW73" s="77"/>
      <c r="LKX73" s="77"/>
      <c r="LKY73" s="77"/>
      <c r="LKZ73" s="77"/>
      <c r="LLA73" s="77"/>
      <c r="LLB73" s="77"/>
      <c r="LLC73" s="77"/>
      <c r="LLD73" s="77"/>
      <c r="LLE73" s="77"/>
      <c r="LLF73" s="77"/>
      <c r="LLG73" s="77"/>
      <c r="LLH73" s="77"/>
      <c r="LLI73" s="77"/>
      <c r="LLJ73" s="77"/>
      <c r="LLK73" s="77"/>
      <c r="LLL73" s="77"/>
      <c r="LLM73" s="77"/>
      <c r="LLN73" s="77"/>
      <c r="LLO73" s="77"/>
      <c r="LLP73" s="77"/>
      <c r="LLQ73" s="77"/>
      <c r="LLR73" s="77"/>
      <c r="LLS73" s="77"/>
      <c r="LLT73" s="77"/>
      <c r="LLU73" s="77"/>
      <c r="LLV73" s="77"/>
      <c r="LLW73" s="77"/>
      <c r="LLX73" s="77"/>
      <c r="LLY73" s="77"/>
      <c r="LLZ73" s="77"/>
      <c r="LMA73" s="77"/>
      <c r="LMB73" s="77"/>
      <c r="LMC73" s="77"/>
      <c r="LMD73" s="77"/>
      <c r="LME73" s="77"/>
      <c r="LMF73" s="77"/>
      <c r="LMG73" s="77"/>
      <c r="LMH73" s="77"/>
      <c r="LMI73" s="77"/>
      <c r="LMJ73" s="77"/>
      <c r="LMK73" s="77"/>
      <c r="LML73" s="77"/>
      <c r="LMM73" s="77"/>
      <c r="LMN73" s="77"/>
      <c r="LMO73" s="77"/>
      <c r="LMP73" s="77"/>
      <c r="LMQ73" s="77"/>
      <c r="LMR73" s="77"/>
      <c r="LMS73" s="77"/>
      <c r="LMT73" s="77"/>
      <c r="LMU73" s="77"/>
      <c r="LMV73" s="77"/>
      <c r="LMW73" s="77"/>
      <c r="LMX73" s="77"/>
      <c r="LMY73" s="77"/>
      <c r="LMZ73" s="77"/>
      <c r="LNA73" s="77"/>
      <c r="LNB73" s="77"/>
      <c r="LNC73" s="77"/>
      <c r="LND73" s="77"/>
      <c r="LNE73" s="77"/>
      <c r="LNF73" s="77"/>
      <c r="LNG73" s="77"/>
      <c r="LNH73" s="77"/>
      <c r="LNI73" s="77"/>
      <c r="LNJ73" s="77"/>
      <c r="LNK73" s="77"/>
      <c r="LNL73" s="77"/>
      <c r="LNM73" s="77"/>
      <c r="LNN73" s="77"/>
      <c r="LNO73" s="77"/>
      <c r="LNP73" s="77"/>
      <c r="LNQ73" s="77"/>
      <c r="LNR73" s="77"/>
      <c r="LNS73" s="77"/>
      <c r="LNT73" s="77"/>
      <c r="LNU73" s="77"/>
      <c r="LNV73" s="77"/>
      <c r="LNW73" s="77"/>
      <c r="LNX73" s="77"/>
      <c r="LNY73" s="77"/>
      <c r="LNZ73" s="77"/>
      <c r="LOA73" s="77"/>
      <c r="LOB73" s="77"/>
      <c r="LOC73" s="77"/>
      <c r="LOD73" s="77"/>
      <c r="LOE73" s="77"/>
      <c r="LOF73" s="77"/>
      <c r="LOG73" s="77"/>
      <c r="LOH73" s="77"/>
      <c r="LOI73" s="77"/>
      <c r="LOJ73" s="77"/>
      <c r="LOK73" s="77"/>
      <c r="LOL73" s="77"/>
      <c r="LOM73" s="77"/>
      <c r="LON73" s="77"/>
      <c r="LOO73" s="77"/>
      <c r="LOP73" s="77"/>
      <c r="LOQ73" s="77"/>
      <c r="LOR73" s="77"/>
      <c r="LOS73" s="77"/>
      <c r="LOT73" s="77"/>
      <c r="LOU73" s="77"/>
      <c r="LOV73" s="77"/>
      <c r="LOW73" s="77"/>
      <c r="LOX73" s="77"/>
      <c r="LOY73" s="77"/>
      <c r="LOZ73" s="77"/>
      <c r="LPA73" s="77"/>
      <c r="LPB73" s="77"/>
      <c r="LPC73" s="77"/>
      <c r="LPD73" s="77"/>
      <c r="LPE73" s="77"/>
      <c r="LPF73" s="77"/>
      <c r="LPG73" s="77"/>
      <c r="LPH73" s="77"/>
      <c r="LPI73" s="77"/>
      <c r="LPJ73" s="77"/>
      <c r="LPK73" s="77"/>
      <c r="LPL73" s="77"/>
      <c r="LPM73" s="77"/>
      <c r="LPN73" s="77"/>
      <c r="LPO73" s="77"/>
      <c r="LPP73" s="77"/>
      <c r="LPQ73" s="77"/>
      <c r="LPR73" s="77"/>
      <c r="LPS73" s="77"/>
      <c r="LPT73" s="77"/>
      <c r="LPU73" s="77"/>
      <c r="LPV73" s="77"/>
      <c r="LPW73" s="77"/>
      <c r="LPX73" s="77"/>
      <c r="LPY73" s="77"/>
      <c r="LPZ73" s="77"/>
      <c r="LQA73" s="77"/>
      <c r="LQB73" s="77"/>
      <c r="LQC73" s="77"/>
      <c r="LQD73" s="77"/>
      <c r="LQE73" s="77"/>
      <c r="LQF73" s="77"/>
      <c r="LQG73" s="77"/>
      <c r="LQH73" s="77"/>
      <c r="LQI73" s="77"/>
      <c r="LQJ73" s="77"/>
      <c r="LQK73" s="77"/>
      <c r="LQL73" s="77"/>
      <c r="LQM73" s="77"/>
      <c r="LQN73" s="77"/>
      <c r="LQO73" s="77"/>
      <c r="LQP73" s="77"/>
      <c r="LQQ73" s="77"/>
      <c r="LQR73" s="77"/>
      <c r="LQS73" s="77"/>
      <c r="LQT73" s="77"/>
      <c r="LQU73" s="77"/>
      <c r="LQV73" s="77"/>
      <c r="LQW73" s="77"/>
      <c r="LQX73" s="77"/>
      <c r="LQY73" s="77"/>
      <c r="LQZ73" s="77"/>
      <c r="LRA73" s="77"/>
      <c r="LRB73" s="77"/>
      <c r="LRC73" s="77"/>
      <c r="LRD73" s="77"/>
      <c r="LRE73" s="77"/>
      <c r="LRF73" s="77"/>
      <c r="LRG73" s="77"/>
      <c r="LRH73" s="77"/>
      <c r="LRI73" s="77"/>
      <c r="LRJ73" s="77"/>
      <c r="LRK73" s="77"/>
      <c r="LRL73" s="77"/>
      <c r="LRM73" s="77"/>
      <c r="LRN73" s="77"/>
      <c r="LRO73" s="77"/>
      <c r="LRP73" s="77"/>
      <c r="LRQ73" s="77"/>
      <c r="LRR73" s="77"/>
      <c r="LRS73" s="77"/>
      <c r="LRT73" s="77"/>
      <c r="LRU73" s="77"/>
      <c r="LRV73" s="77"/>
      <c r="LRW73" s="77"/>
      <c r="LRX73" s="77"/>
      <c r="LRY73" s="77"/>
      <c r="LRZ73" s="77"/>
      <c r="LSA73" s="77"/>
      <c r="LSB73" s="77"/>
      <c r="LSC73" s="77"/>
      <c r="LSD73" s="77"/>
      <c r="LSE73" s="77"/>
      <c r="LSF73" s="77"/>
      <c r="LSG73" s="77"/>
      <c r="LSH73" s="77"/>
      <c r="LSI73" s="77"/>
      <c r="LSJ73" s="77"/>
      <c r="LSK73" s="77"/>
      <c r="LSL73" s="77"/>
      <c r="LSM73" s="77"/>
      <c r="LSN73" s="77"/>
      <c r="LSO73" s="77"/>
      <c r="LSP73" s="77"/>
      <c r="LSQ73" s="77"/>
      <c r="LSR73" s="77"/>
      <c r="LSS73" s="77"/>
      <c r="LST73" s="77"/>
      <c r="LSU73" s="77"/>
      <c r="LSV73" s="77"/>
      <c r="LSW73" s="77"/>
      <c r="LSX73" s="77"/>
      <c r="LSY73" s="77"/>
      <c r="LSZ73" s="77"/>
      <c r="LTA73" s="77"/>
      <c r="LTB73" s="77"/>
      <c r="LTC73" s="77"/>
      <c r="LTD73" s="77"/>
      <c r="LTE73" s="77"/>
      <c r="LTF73" s="77"/>
      <c r="LTG73" s="77"/>
      <c r="LTH73" s="77"/>
      <c r="LTI73" s="77"/>
      <c r="LTJ73" s="77"/>
      <c r="LTK73" s="77"/>
      <c r="LTL73" s="77"/>
      <c r="LTM73" s="77"/>
      <c r="LTN73" s="77"/>
      <c r="LTO73" s="77"/>
      <c r="LTP73" s="77"/>
      <c r="LTQ73" s="77"/>
      <c r="LTR73" s="77"/>
      <c r="LTS73" s="77"/>
      <c r="LTT73" s="77"/>
      <c r="LTU73" s="77"/>
      <c r="LTV73" s="77"/>
      <c r="LTW73" s="77"/>
      <c r="LTX73" s="77"/>
      <c r="LTY73" s="77"/>
      <c r="LTZ73" s="77"/>
      <c r="LUA73" s="77"/>
      <c r="LUB73" s="77"/>
      <c r="LUC73" s="77"/>
      <c r="LUD73" s="77"/>
      <c r="LUE73" s="77"/>
      <c r="LUF73" s="77"/>
      <c r="LUG73" s="77"/>
      <c r="LUH73" s="77"/>
      <c r="LUI73" s="77"/>
      <c r="LUJ73" s="77"/>
      <c r="LUK73" s="77"/>
      <c r="LUL73" s="77"/>
      <c r="LUM73" s="77"/>
      <c r="LUN73" s="77"/>
      <c r="LUO73" s="77"/>
      <c r="LUP73" s="77"/>
      <c r="LUQ73" s="77"/>
      <c r="LUR73" s="77"/>
      <c r="LUS73" s="77"/>
      <c r="LUT73" s="77"/>
      <c r="LUU73" s="77"/>
      <c r="LUV73" s="77"/>
      <c r="LUW73" s="77"/>
      <c r="LUX73" s="77"/>
      <c r="LUY73" s="77"/>
      <c r="LUZ73" s="77"/>
      <c r="LVA73" s="77"/>
      <c r="LVB73" s="77"/>
      <c r="LVC73" s="77"/>
      <c r="LVD73" s="77"/>
      <c r="LVE73" s="77"/>
      <c r="LVF73" s="77"/>
      <c r="LVG73" s="77"/>
      <c r="LVH73" s="77"/>
      <c r="LVI73" s="77"/>
      <c r="LVJ73" s="77"/>
      <c r="LVK73" s="77"/>
      <c r="LVL73" s="77"/>
      <c r="LVM73" s="77"/>
      <c r="LVN73" s="77"/>
      <c r="LVO73" s="77"/>
      <c r="LVP73" s="77"/>
      <c r="LVQ73" s="77"/>
      <c r="LVR73" s="77"/>
      <c r="LVS73" s="77"/>
      <c r="LVT73" s="77"/>
      <c r="LVU73" s="77"/>
      <c r="LVV73" s="77"/>
      <c r="LVW73" s="77"/>
      <c r="LVX73" s="77"/>
      <c r="LVY73" s="77"/>
      <c r="LVZ73" s="77"/>
      <c r="LWA73" s="77"/>
      <c r="LWB73" s="77"/>
      <c r="LWC73" s="77"/>
      <c r="LWD73" s="77"/>
      <c r="LWE73" s="77"/>
      <c r="LWF73" s="77"/>
      <c r="LWG73" s="77"/>
      <c r="LWH73" s="77"/>
      <c r="LWI73" s="77"/>
      <c r="LWJ73" s="77"/>
      <c r="LWK73" s="77"/>
      <c r="LWL73" s="77"/>
      <c r="LWM73" s="77"/>
      <c r="LWN73" s="77"/>
      <c r="LWO73" s="77"/>
      <c r="LWP73" s="77"/>
      <c r="LWQ73" s="77"/>
      <c r="LWR73" s="77"/>
      <c r="LWS73" s="77"/>
      <c r="LWT73" s="77"/>
      <c r="LWU73" s="77"/>
      <c r="LWV73" s="77"/>
      <c r="LWW73" s="77"/>
      <c r="LWX73" s="77"/>
      <c r="LWY73" s="77"/>
      <c r="LWZ73" s="77"/>
      <c r="LXA73" s="77"/>
      <c r="LXB73" s="77"/>
      <c r="LXC73" s="77"/>
      <c r="LXD73" s="77"/>
      <c r="LXE73" s="77"/>
      <c r="LXF73" s="77"/>
      <c r="LXG73" s="77"/>
      <c r="LXH73" s="77"/>
      <c r="LXI73" s="77"/>
      <c r="LXJ73" s="77"/>
      <c r="LXK73" s="77"/>
      <c r="LXL73" s="77"/>
      <c r="LXM73" s="77"/>
      <c r="LXN73" s="77"/>
      <c r="LXO73" s="77"/>
      <c r="LXP73" s="77"/>
      <c r="LXQ73" s="77"/>
      <c r="LXR73" s="77"/>
      <c r="LXS73" s="77"/>
      <c r="LXT73" s="77"/>
      <c r="LXU73" s="77"/>
      <c r="LXV73" s="77"/>
      <c r="LXW73" s="77"/>
      <c r="LXX73" s="77"/>
      <c r="LXY73" s="77"/>
      <c r="LXZ73" s="77"/>
      <c r="LYA73" s="77"/>
      <c r="LYB73" s="77"/>
      <c r="LYC73" s="77"/>
      <c r="LYD73" s="77"/>
      <c r="LYE73" s="77"/>
      <c r="LYF73" s="77"/>
      <c r="LYG73" s="77"/>
      <c r="LYH73" s="77"/>
      <c r="LYI73" s="77"/>
      <c r="LYJ73" s="77"/>
      <c r="LYK73" s="77"/>
      <c r="LYL73" s="77"/>
      <c r="LYM73" s="77"/>
      <c r="LYN73" s="77"/>
      <c r="LYO73" s="77"/>
      <c r="LYP73" s="77"/>
      <c r="LYQ73" s="77"/>
      <c r="LYR73" s="77"/>
      <c r="LYS73" s="77"/>
      <c r="LYT73" s="77"/>
      <c r="LYU73" s="77"/>
      <c r="LYV73" s="77"/>
      <c r="LYW73" s="77"/>
      <c r="LYX73" s="77"/>
      <c r="LYY73" s="77"/>
      <c r="LYZ73" s="77"/>
      <c r="LZA73" s="77"/>
      <c r="LZB73" s="77"/>
      <c r="LZC73" s="77"/>
      <c r="LZD73" s="77"/>
      <c r="LZE73" s="77"/>
      <c r="LZF73" s="77"/>
      <c r="LZG73" s="77"/>
      <c r="LZH73" s="77"/>
      <c r="LZI73" s="77"/>
      <c r="LZJ73" s="77"/>
      <c r="LZK73" s="77"/>
      <c r="LZL73" s="77"/>
      <c r="LZM73" s="77"/>
      <c r="LZN73" s="77"/>
      <c r="LZO73" s="77"/>
      <c r="LZP73" s="77"/>
      <c r="LZQ73" s="77"/>
      <c r="LZR73" s="77"/>
      <c r="LZS73" s="77"/>
      <c r="LZT73" s="77"/>
      <c r="LZU73" s="77"/>
      <c r="LZV73" s="77"/>
      <c r="LZW73" s="77"/>
      <c r="LZX73" s="77"/>
      <c r="LZY73" s="77"/>
      <c r="LZZ73" s="77"/>
      <c r="MAA73" s="77"/>
      <c r="MAB73" s="77"/>
      <c r="MAC73" s="77"/>
      <c r="MAD73" s="77"/>
      <c r="MAE73" s="77"/>
      <c r="MAF73" s="77"/>
      <c r="MAG73" s="77"/>
      <c r="MAH73" s="77"/>
      <c r="MAI73" s="77"/>
      <c r="MAJ73" s="77"/>
      <c r="MAK73" s="77"/>
      <c r="MAL73" s="77"/>
      <c r="MAM73" s="77"/>
      <c r="MAN73" s="77"/>
      <c r="MAO73" s="77"/>
      <c r="MAP73" s="77"/>
      <c r="MAQ73" s="77"/>
      <c r="MAR73" s="77"/>
      <c r="MAS73" s="77"/>
      <c r="MAT73" s="77"/>
      <c r="MAU73" s="77"/>
      <c r="MAV73" s="77"/>
      <c r="MAW73" s="77"/>
      <c r="MAX73" s="77"/>
      <c r="MAY73" s="77"/>
      <c r="MAZ73" s="77"/>
      <c r="MBA73" s="77"/>
      <c r="MBB73" s="77"/>
      <c r="MBC73" s="77"/>
      <c r="MBD73" s="77"/>
      <c r="MBE73" s="77"/>
      <c r="MBF73" s="77"/>
      <c r="MBG73" s="77"/>
      <c r="MBH73" s="77"/>
      <c r="MBI73" s="77"/>
      <c r="MBJ73" s="77"/>
      <c r="MBK73" s="77"/>
      <c r="MBL73" s="77"/>
      <c r="MBM73" s="77"/>
      <c r="MBN73" s="77"/>
      <c r="MBO73" s="77"/>
      <c r="MBP73" s="77"/>
      <c r="MBQ73" s="77"/>
      <c r="MBR73" s="77"/>
      <c r="MBS73" s="77"/>
      <c r="MBT73" s="77"/>
      <c r="MBU73" s="77"/>
      <c r="MBV73" s="77"/>
      <c r="MBW73" s="77"/>
      <c r="MBX73" s="77"/>
      <c r="MBY73" s="77"/>
      <c r="MBZ73" s="77"/>
      <c r="MCA73" s="77"/>
      <c r="MCB73" s="77"/>
      <c r="MCC73" s="77"/>
      <c r="MCD73" s="77"/>
      <c r="MCE73" s="77"/>
      <c r="MCF73" s="77"/>
      <c r="MCG73" s="77"/>
      <c r="MCH73" s="77"/>
      <c r="MCI73" s="77"/>
      <c r="MCJ73" s="77"/>
      <c r="MCK73" s="77"/>
      <c r="MCL73" s="77"/>
      <c r="MCM73" s="77"/>
      <c r="MCN73" s="77"/>
      <c r="MCO73" s="77"/>
      <c r="MCP73" s="77"/>
      <c r="MCQ73" s="77"/>
      <c r="MCR73" s="77"/>
      <c r="MCS73" s="77"/>
      <c r="MCT73" s="77"/>
      <c r="MCU73" s="77"/>
      <c r="MCV73" s="77"/>
      <c r="MCW73" s="77"/>
      <c r="MCX73" s="77"/>
      <c r="MCY73" s="77"/>
      <c r="MCZ73" s="77"/>
      <c r="MDA73" s="77"/>
      <c r="MDB73" s="77"/>
      <c r="MDC73" s="77"/>
      <c r="MDD73" s="77"/>
      <c r="MDE73" s="77"/>
      <c r="MDF73" s="77"/>
      <c r="MDG73" s="77"/>
      <c r="MDH73" s="77"/>
      <c r="MDI73" s="77"/>
      <c r="MDJ73" s="77"/>
      <c r="MDK73" s="77"/>
      <c r="MDL73" s="77"/>
      <c r="MDM73" s="77"/>
      <c r="MDN73" s="77"/>
      <c r="MDO73" s="77"/>
      <c r="MDP73" s="77"/>
      <c r="MDQ73" s="77"/>
      <c r="MDR73" s="77"/>
      <c r="MDS73" s="77"/>
      <c r="MDT73" s="77"/>
      <c r="MDU73" s="77"/>
      <c r="MDV73" s="77"/>
      <c r="MDW73" s="77"/>
      <c r="MDX73" s="77"/>
      <c r="MDY73" s="77"/>
      <c r="MDZ73" s="77"/>
      <c r="MEA73" s="77"/>
      <c r="MEB73" s="77"/>
      <c r="MEC73" s="77"/>
      <c r="MED73" s="77"/>
      <c r="MEE73" s="77"/>
      <c r="MEF73" s="77"/>
      <c r="MEG73" s="77"/>
      <c r="MEH73" s="77"/>
      <c r="MEI73" s="77"/>
      <c r="MEJ73" s="77"/>
      <c r="MEK73" s="77"/>
      <c r="MEL73" s="77"/>
      <c r="MEM73" s="77"/>
      <c r="MEN73" s="77"/>
      <c r="MEO73" s="77"/>
      <c r="MEP73" s="77"/>
      <c r="MEQ73" s="77"/>
      <c r="MER73" s="77"/>
      <c r="MES73" s="77"/>
      <c r="MET73" s="77"/>
      <c r="MEU73" s="77"/>
      <c r="MEV73" s="77"/>
      <c r="MEW73" s="77"/>
      <c r="MEX73" s="77"/>
      <c r="MEY73" s="77"/>
      <c r="MEZ73" s="77"/>
      <c r="MFA73" s="77"/>
      <c r="MFB73" s="77"/>
      <c r="MFC73" s="77"/>
      <c r="MFD73" s="77"/>
      <c r="MFE73" s="77"/>
      <c r="MFF73" s="77"/>
      <c r="MFG73" s="77"/>
      <c r="MFH73" s="77"/>
      <c r="MFI73" s="77"/>
      <c r="MFJ73" s="77"/>
      <c r="MFK73" s="77"/>
      <c r="MFL73" s="77"/>
      <c r="MFM73" s="77"/>
      <c r="MFN73" s="77"/>
      <c r="MFO73" s="77"/>
      <c r="MFP73" s="77"/>
      <c r="MFQ73" s="77"/>
      <c r="MFR73" s="77"/>
      <c r="MFS73" s="77"/>
      <c r="MFT73" s="77"/>
      <c r="MFU73" s="77"/>
      <c r="MFV73" s="77"/>
      <c r="MFW73" s="77"/>
      <c r="MFX73" s="77"/>
      <c r="MFY73" s="77"/>
      <c r="MFZ73" s="77"/>
      <c r="MGA73" s="77"/>
      <c r="MGB73" s="77"/>
      <c r="MGC73" s="77"/>
      <c r="MGD73" s="77"/>
      <c r="MGE73" s="77"/>
      <c r="MGF73" s="77"/>
      <c r="MGG73" s="77"/>
      <c r="MGH73" s="77"/>
      <c r="MGI73" s="77"/>
      <c r="MGJ73" s="77"/>
      <c r="MGK73" s="77"/>
      <c r="MGL73" s="77"/>
      <c r="MGM73" s="77"/>
      <c r="MGN73" s="77"/>
      <c r="MGO73" s="77"/>
      <c r="MGP73" s="77"/>
      <c r="MGQ73" s="77"/>
      <c r="MGR73" s="77"/>
      <c r="MGS73" s="77"/>
      <c r="MGT73" s="77"/>
      <c r="MGU73" s="77"/>
      <c r="MGV73" s="77"/>
      <c r="MGW73" s="77"/>
      <c r="MGX73" s="77"/>
      <c r="MGY73" s="77"/>
      <c r="MGZ73" s="77"/>
      <c r="MHA73" s="77"/>
      <c r="MHB73" s="77"/>
      <c r="MHC73" s="77"/>
      <c r="MHD73" s="77"/>
      <c r="MHE73" s="77"/>
      <c r="MHF73" s="77"/>
      <c r="MHG73" s="77"/>
      <c r="MHH73" s="77"/>
      <c r="MHI73" s="77"/>
      <c r="MHJ73" s="77"/>
      <c r="MHK73" s="77"/>
      <c r="MHL73" s="77"/>
      <c r="MHM73" s="77"/>
      <c r="MHN73" s="77"/>
      <c r="MHO73" s="77"/>
      <c r="MHP73" s="77"/>
      <c r="MHQ73" s="77"/>
      <c r="MHR73" s="77"/>
      <c r="MHS73" s="77"/>
      <c r="MHT73" s="77"/>
      <c r="MHU73" s="77"/>
      <c r="MHV73" s="77"/>
      <c r="MHW73" s="77"/>
      <c r="MHX73" s="77"/>
      <c r="MHY73" s="77"/>
      <c r="MHZ73" s="77"/>
      <c r="MIA73" s="77"/>
      <c r="MIB73" s="77"/>
      <c r="MIC73" s="77"/>
      <c r="MID73" s="77"/>
      <c r="MIE73" s="77"/>
      <c r="MIF73" s="77"/>
      <c r="MIG73" s="77"/>
      <c r="MIH73" s="77"/>
      <c r="MII73" s="77"/>
      <c r="MIJ73" s="77"/>
      <c r="MIK73" s="77"/>
      <c r="MIL73" s="77"/>
      <c r="MIM73" s="77"/>
      <c r="MIN73" s="77"/>
      <c r="MIO73" s="77"/>
      <c r="MIP73" s="77"/>
      <c r="MIQ73" s="77"/>
      <c r="MIR73" s="77"/>
      <c r="MIS73" s="77"/>
      <c r="MIT73" s="77"/>
      <c r="MIU73" s="77"/>
      <c r="MIV73" s="77"/>
      <c r="MIW73" s="77"/>
      <c r="MIX73" s="77"/>
      <c r="MIY73" s="77"/>
      <c r="MIZ73" s="77"/>
      <c r="MJA73" s="77"/>
      <c r="MJB73" s="77"/>
      <c r="MJC73" s="77"/>
      <c r="MJD73" s="77"/>
      <c r="MJE73" s="77"/>
      <c r="MJF73" s="77"/>
      <c r="MJG73" s="77"/>
      <c r="MJH73" s="77"/>
      <c r="MJI73" s="77"/>
      <c r="MJJ73" s="77"/>
      <c r="MJK73" s="77"/>
      <c r="MJL73" s="77"/>
      <c r="MJM73" s="77"/>
      <c r="MJN73" s="77"/>
      <c r="MJO73" s="77"/>
      <c r="MJP73" s="77"/>
      <c r="MJQ73" s="77"/>
      <c r="MJR73" s="77"/>
      <c r="MJS73" s="77"/>
      <c r="MJT73" s="77"/>
      <c r="MJU73" s="77"/>
      <c r="MJV73" s="77"/>
      <c r="MJW73" s="77"/>
      <c r="MJX73" s="77"/>
      <c r="MJY73" s="77"/>
      <c r="MJZ73" s="77"/>
      <c r="MKA73" s="77"/>
      <c r="MKB73" s="77"/>
      <c r="MKC73" s="77"/>
      <c r="MKD73" s="77"/>
      <c r="MKE73" s="77"/>
      <c r="MKF73" s="77"/>
      <c r="MKG73" s="77"/>
      <c r="MKH73" s="77"/>
      <c r="MKI73" s="77"/>
      <c r="MKJ73" s="77"/>
      <c r="MKK73" s="77"/>
      <c r="MKL73" s="77"/>
      <c r="MKM73" s="77"/>
      <c r="MKN73" s="77"/>
      <c r="MKO73" s="77"/>
      <c r="MKP73" s="77"/>
      <c r="MKQ73" s="77"/>
      <c r="MKR73" s="77"/>
      <c r="MKS73" s="77"/>
      <c r="MKT73" s="77"/>
      <c r="MKU73" s="77"/>
      <c r="MKV73" s="77"/>
      <c r="MKW73" s="77"/>
      <c r="MKX73" s="77"/>
      <c r="MKY73" s="77"/>
      <c r="MKZ73" s="77"/>
      <c r="MLA73" s="77"/>
      <c r="MLB73" s="77"/>
      <c r="MLC73" s="77"/>
      <c r="MLD73" s="77"/>
      <c r="MLE73" s="77"/>
      <c r="MLF73" s="77"/>
      <c r="MLG73" s="77"/>
      <c r="MLH73" s="77"/>
      <c r="MLI73" s="77"/>
      <c r="MLJ73" s="77"/>
      <c r="MLK73" s="77"/>
      <c r="MLL73" s="77"/>
      <c r="MLM73" s="77"/>
      <c r="MLN73" s="77"/>
      <c r="MLO73" s="77"/>
      <c r="MLP73" s="77"/>
      <c r="MLQ73" s="77"/>
      <c r="MLR73" s="77"/>
      <c r="MLS73" s="77"/>
      <c r="MLT73" s="77"/>
      <c r="MLU73" s="77"/>
      <c r="MLV73" s="77"/>
      <c r="MLW73" s="77"/>
      <c r="MLX73" s="77"/>
      <c r="MLY73" s="77"/>
      <c r="MLZ73" s="77"/>
      <c r="MMA73" s="77"/>
      <c r="MMB73" s="77"/>
      <c r="MMC73" s="77"/>
      <c r="MMD73" s="77"/>
      <c r="MME73" s="77"/>
      <c r="MMF73" s="77"/>
      <c r="MMG73" s="77"/>
      <c r="MMH73" s="77"/>
      <c r="MMI73" s="77"/>
      <c r="MMJ73" s="77"/>
      <c r="MMK73" s="77"/>
      <c r="MML73" s="77"/>
      <c r="MMM73" s="77"/>
      <c r="MMN73" s="77"/>
      <c r="MMO73" s="77"/>
      <c r="MMP73" s="77"/>
      <c r="MMQ73" s="77"/>
      <c r="MMR73" s="77"/>
      <c r="MMS73" s="77"/>
      <c r="MMT73" s="77"/>
      <c r="MMU73" s="77"/>
      <c r="MMV73" s="77"/>
      <c r="MMW73" s="77"/>
      <c r="MMX73" s="77"/>
      <c r="MMY73" s="77"/>
      <c r="MMZ73" s="77"/>
      <c r="MNA73" s="77"/>
      <c r="MNB73" s="77"/>
      <c r="MNC73" s="77"/>
      <c r="MND73" s="77"/>
      <c r="MNE73" s="77"/>
      <c r="MNF73" s="77"/>
      <c r="MNG73" s="77"/>
      <c r="MNH73" s="77"/>
      <c r="MNI73" s="77"/>
      <c r="MNJ73" s="77"/>
      <c r="MNK73" s="77"/>
      <c r="MNL73" s="77"/>
      <c r="MNM73" s="77"/>
      <c r="MNN73" s="77"/>
      <c r="MNO73" s="77"/>
      <c r="MNP73" s="77"/>
      <c r="MNQ73" s="77"/>
      <c r="MNR73" s="77"/>
      <c r="MNS73" s="77"/>
      <c r="MNT73" s="77"/>
      <c r="MNU73" s="77"/>
      <c r="MNV73" s="77"/>
      <c r="MNW73" s="77"/>
      <c r="MNX73" s="77"/>
      <c r="MNY73" s="77"/>
      <c r="MNZ73" s="77"/>
      <c r="MOA73" s="77"/>
      <c r="MOB73" s="77"/>
      <c r="MOC73" s="77"/>
      <c r="MOD73" s="77"/>
      <c r="MOE73" s="77"/>
      <c r="MOF73" s="77"/>
      <c r="MOG73" s="77"/>
      <c r="MOH73" s="77"/>
      <c r="MOI73" s="77"/>
      <c r="MOJ73" s="77"/>
      <c r="MOK73" s="77"/>
      <c r="MOL73" s="77"/>
      <c r="MOM73" s="77"/>
      <c r="MON73" s="77"/>
      <c r="MOO73" s="77"/>
      <c r="MOP73" s="77"/>
      <c r="MOQ73" s="77"/>
      <c r="MOR73" s="77"/>
      <c r="MOS73" s="77"/>
      <c r="MOT73" s="77"/>
      <c r="MOU73" s="77"/>
      <c r="MOV73" s="77"/>
      <c r="MOW73" s="77"/>
      <c r="MOX73" s="77"/>
      <c r="MOY73" s="77"/>
      <c r="MOZ73" s="77"/>
      <c r="MPA73" s="77"/>
      <c r="MPB73" s="77"/>
      <c r="MPC73" s="77"/>
      <c r="MPD73" s="77"/>
      <c r="MPE73" s="77"/>
      <c r="MPF73" s="77"/>
      <c r="MPG73" s="77"/>
      <c r="MPH73" s="77"/>
      <c r="MPI73" s="77"/>
      <c r="MPJ73" s="77"/>
      <c r="MPK73" s="77"/>
      <c r="MPL73" s="77"/>
      <c r="MPM73" s="77"/>
      <c r="MPN73" s="77"/>
      <c r="MPO73" s="77"/>
      <c r="MPP73" s="77"/>
      <c r="MPQ73" s="77"/>
      <c r="MPR73" s="77"/>
      <c r="MPS73" s="77"/>
      <c r="MPT73" s="77"/>
      <c r="MPU73" s="77"/>
      <c r="MPV73" s="77"/>
      <c r="MPW73" s="77"/>
      <c r="MPX73" s="77"/>
      <c r="MPY73" s="77"/>
      <c r="MPZ73" s="77"/>
      <c r="MQA73" s="77"/>
      <c r="MQB73" s="77"/>
      <c r="MQC73" s="77"/>
      <c r="MQD73" s="77"/>
      <c r="MQE73" s="77"/>
      <c r="MQF73" s="77"/>
      <c r="MQG73" s="77"/>
      <c r="MQH73" s="77"/>
      <c r="MQI73" s="77"/>
      <c r="MQJ73" s="77"/>
      <c r="MQK73" s="77"/>
      <c r="MQL73" s="77"/>
      <c r="MQM73" s="77"/>
      <c r="MQN73" s="77"/>
      <c r="MQO73" s="77"/>
      <c r="MQP73" s="77"/>
      <c r="MQQ73" s="77"/>
      <c r="MQR73" s="77"/>
      <c r="MQS73" s="77"/>
      <c r="MQT73" s="77"/>
      <c r="MQU73" s="77"/>
      <c r="MQV73" s="77"/>
      <c r="MQW73" s="77"/>
      <c r="MQX73" s="77"/>
      <c r="MQY73" s="77"/>
      <c r="MQZ73" s="77"/>
      <c r="MRA73" s="77"/>
      <c r="MRB73" s="77"/>
      <c r="MRC73" s="77"/>
      <c r="MRD73" s="77"/>
      <c r="MRE73" s="77"/>
      <c r="MRF73" s="77"/>
      <c r="MRG73" s="77"/>
      <c r="MRH73" s="77"/>
      <c r="MRI73" s="77"/>
      <c r="MRJ73" s="77"/>
      <c r="MRK73" s="77"/>
      <c r="MRL73" s="77"/>
      <c r="MRM73" s="77"/>
      <c r="MRN73" s="77"/>
      <c r="MRO73" s="77"/>
      <c r="MRP73" s="77"/>
      <c r="MRQ73" s="77"/>
      <c r="MRR73" s="77"/>
      <c r="MRS73" s="77"/>
      <c r="MRT73" s="77"/>
      <c r="MRU73" s="77"/>
      <c r="MRV73" s="77"/>
      <c r="MRW73" s="77"/>
      <c r="MRX73" s="77"/>
      <c r="MRY73" s="77"/>
      <c r="MRZ73" s="77"/>
      <c r="MSA73" s="77"/>
      <c r="MSB73" s="77"/>
      <c r="MSC73" s="77"/>
      <c r="MSD73" s="77"/>
      <c r="MSE73" s="77"/>
      <c r="MSF73" s="77"/>
      <c r="MSG73" s="77"/>
      <c r="MSH73" s="77"/>
      <c r="MSI73" s="77"/>
      <c r="MSJ73" s="77"/>
      <c r="MSK73" s="77"/>
      <c r="MSL73" s="77"/>
      <c r="MSM73" s="77"/>
      <c r="MSN73" s="77"/>
      <c r="MSO73" s="77"/>
      <c r="MSP73" s="77"/>
      <c r="MSQ73" s="77"/>
      <c r="MSR73" s="77"/>
      <c r="MSS73" s="77"/>
      <c r="MST73" s="77"/>
      <c r="MSU73" s="77"/>
      <c r="MSV73" s="77"/>
      <c r="MSW73" s="77"/>
      <c r="MSX73" s="77"/>
      <c r="MSY73" s="77"/>
      <c r="MSZ73" s="77"/>
      <c r="MTA73" s="77"/>
      <c r="MTB73" s="77"/>
      <c r="MTC73" s="77"/>
      <c r="MTD73" s="77"/>
      <c r="MTE73" s="77"/>
      <c r="MTF73" s="77"/>
      <c r="MTG73" s="77"/>
      <c r="MTH73" s="77"/>
      <c r="MTI73" s="77"/>
      <c r="MTJ73" s="77"/>
      <c r="MTK73" s="77"/>
      <c r="MTL73" s="77"/>
      <c r="MTM73" s="77"/>
      <c r="MTN73" s="77"/>
      <c r="MTO73" s="77"/>
      <c r="MTP73" s="77"/>
      <c r="MTQ73" s="77"/>
      <c r="MTR73" s="77"/>
      <c r="MTS73" s="77"/>
      <c r="MTT73" s="77"/>
      <c r="MTU73" s="77"/>
      <c r="MTV73" s="77"/>
      <c r="MTW73" s="77"/>
      <c r="MTX73" s="77"/>
      <c r="MTY73" s="77"/>
      <c r="MTZ73" s="77"/>
      <c r="MUA73" s="77"/>
      <c r="MUB73" s="77"/>
      <c r="MUC73" s="77"/>
      <c r="MUD73" s="77"/>
      <c r="MUE73" s="77"/>
      <c r="MUF73" s="77"/>
      <c r="MUG73" s="77"/>
      <c r="MUH73" s="77"/>
      <c r="MUI73" s="77"/>
      <c r="MUJ73" s="77"/>
      <c r="MUK73" s="77"/>
      <c r="MUL73" s="77"/>
      <c r="MUM73" s="77"/>
      <c r="MUN73" s="77"/>
      <c r="MUO73" s="77"/>
      <c r="MUP73" s="77"/>
      <c r="MUQ73" s="77"/>
      <c r="MUR73" s="77"/>
      <c r="MUS73" s="77"/>
      <c r="MUT73" s="77"/>
      <c r="MUU73" s="77"/>
      <c r="MUV73" s="77"/>
      <c r="MUW73" s="77"/>
      <c r="MUX73" s="77"/>
      <c r="MUY73" s="77"/>
      <c r="MUZ73" s="77"/>
      <c r="MVA73" s="77"/>
      <c r="MVB73" s="77"/>
      <c r="MVC73" s="77"/>
      <c r="MVD73" s="77"/>
      <c r="MVE73" s="77"/>
      <c r="MVF73" s="77"/>
      <c r="MVG73" s="77"/>
      <c r="MVH73" s="77"/>
      <c r="MVI73" s="77"/>
      <c r="MVJ73" s="77"/>
      <c r="MVK73" s="77"/>
      <c r="MVL73" s="77"/>
      <c r="MVM73" s="77"/>
      <c r="MVN73" s="77"/>
      <c r="MVO73" s="77"/>
      <c r="MVP73" s="77"/>
      <c r="MVQ73" s="77"/>
      <c r="MVR73" s="77"/>
      <c r="MVS73" s="77"/>
      <c r="MVT73" s="77"/>
      <c r="MVU73" s="77"/>
      <c r="MVV73" s="77"/>
      <c r="MVW73" s="77"/>
      <c r="MVX73" s="77"/>
      <c r="MVY73" s="77"/>
      <c r="MVZ73" s="77"/>
      <c r="MWA73" s="77"/>
      <c r="MWB73" s="77"/>
      <c r="MWC73" s="77"/>
      <c r="MWD73" s="77"/>
      <c r="MWE73" s="77"/>
      <c r="MWF73" s="77"/>
      <c r="MWG73" s="77"/>
      <c r="MWH73" s="77"/>
      <c r="MWI73" s="77"/>
      <c r="MWJ73" s="77"/>
      <c r="MWK73" s="77"/>
      <c r="MWL73" s="77"/>
      <c r="MWM73" s="77"/>
      <c r="MWN73" s="77"/>
      <c r="MWO73" s="77"/>
      <c r="MWP73" s="77"/>
      <c r="MWQ73" s="77"/>
      <c r="MWR73" s="77"/>
      <c r="MWS73" s="77"/>
      <c r="MWT73" s="77"/>
      <c r="MWU73" s="77"/>
      <c r="MWV73" s="77"/>
      <c r="MWW73" s="77"/>
      <c r="MWX73" s="77"/>
      <c r="MWY73" s="77"/>
      <c r="MWZ73" s="77"/>
      <c r="MXA73" s="77"/>
      <c r="MXB73" s="77"/>
      <c r="MXC73" s="77"/>
      <c r="MXD73" s="77"/>
      <c r="MXE73" s="77"/>
      <c r="MXF73" s="77"/>
      <c r="MXG73" s="77"/>
      <c r="MXH73" s="77"/>
      <c r="MXI73" s="77"/>
      <c r="MXJ73" s="77"/>
      <c r="MXK73" s="77"/>
      <c r="MXL73" s="77"/>
      <c r="MXM73" s="77"/>
      <c r="MXN73" s="77"/>
      <c r="MXO73" s="77"/>
      <c r="MXP73" s="77"/>
      <c r="MXQ73" s="77"/>
      <c r="MXR73" s="77"/>
      <c r="MXS73" s="77"/>
      <c r="MXT73" s="77"/>
      <c r="MXU73" s="77"/>
      <c r="MXV73" s="77"/>
      <c r="MXW73" s="77"/>
      <c r="MXX73" s="77"/>
      <c r="MXY73" s="77"/>
      <c r="MXZ73" s="77"/>
      <c r="MYA73" s="77"/>
      <c r="MYB73" s="77"/>
      <c r="MYC73" s="77"/>
      <c r="MYD73" s="77"/>
      <c r="MYE73" s="77"/>
      <c r="MYF73" s="77"/>
      <c r="MYG73" s="77"/>
      <c r="MYH73" s="77"/>
      <c r="MYI73" s="77"/>
      <c r="MYJ73" s="77"/>
      <c r="MYK73" s="77"/>
      <c r="MYL73" s="77"/>
      <c r="MYM73" s="77"/>
      <c r="MYN73" s="77"/>
      <c r="MYO73" s="77"/>
      <c r="MYP73" s="77"/>
      <c r="MYQ73" s="77"/>
      <c r="MYR73" s="77"/>
      <c r="MYS73" s="77"/>
      <c r="MYT73" s="77"/>
      <c r="MYU73" s="77"/>
      <c r="MYV73" s="77"/>
      <c r="MYW73" s="77"/>
      <c r="MYX73" s="77"/>
      <c r="MYY73" s="77"/>
      <c r="MYZ73" s="77"/>
      <c r="MZA73" s="77"/>
      <c r="MZB73" s="77"/>
      <c r="MZC73" s="77"/>
      <c r="MZD73" s="77"/>
      <c r="MZE73" s="77"/>
      <c r="MZF73" s="77"/>
      <c r="MZG73" s="77"/>
      <c r="MZH73" s="77"/>
      <c r="MZI73" s="77"/>
      <c r="MZJ73" s="77"/>
      <c r="MZK73" s="77"/>
      <c r="MZL73" s="77"/>
      <c r="MZM73" s="77"/>
      <c r="MZN73" s="77"/>
      <c r="MZO73" s="77"/>
      <c r="MZP73" s="77"/>
      <c r="MZQ73" s="77"/>
      <c r="MZR73" s="77"/>
      <c r="MZS73" s="77"/>
      <c r="MZT73" s="77"/>
      <c r="MZU73" s="77"/>
      <c r="MZV73" s="77"/>
      <c r="MZW73" s="77"/>
      <c r="MZX73" s="77"/>
      <c r="MZY73" s="77"/>
      <c r="MZZ73" s="77"/>
      <c r="NAA73" s="77"/>
      <c r="NAB73" s="77"/>
      <c r="NAC73" s="77"/>
      <c r="NAD73" s="77"/>
      <c r="NAE73" s="77"/>
      <c r="NAF73" s="77"/>
      <c r="NAG73" s="77"/>
      <c r="NAH73" s="77"/>
      <c r="NAI73" s="77"/>
      <c r="NAJ73" s="77"/>
      <c r="NAK73" s="77"/>
      <c r="NAL73" s="77"/>
      <c r="NAM73" s="77"/>
      <c r="NAN73" s="77"/>
      <c r="NAO73" s="77"/>
      <c r="NAP73" s="77"/>
      <c r="NAQ73" s="77"/>
      <c r="NAR73" s="77"/>
      <c r="NAS73" s="77"/>
      <c r="NAT73" s="77"/>
      <c r="NAU73" s="77"/>
      <c r="NAV73" s="77"/>
      <c r="NAW73" s="77"/>
      <c r="NAX73" s="77"/>
      <c r="NAY73" s="77"/>
      <c r="NAZ73" s="77"/>
      <c r="NBA73" s="77"/>
      <c r="NBB73" s="77"/>
      <c r="NBC73" s="77"/>
      <c r="NBD73" s="77"/>
      <c r="NBE73" s="77"/>
      <c r="NBF73" s="77"/>
      <c r="NBG73" s="77"/>
      <c r="NBH73" s="77"/>
      <c r="NBI73" s="77"/>
      <c r="NBJ73" s="77"/>
      <c r="NBK73" s="77"/>
      <c r="NBL73" s="77"/>
      <c r="NBM73" s="77"/>
      <c r="NBN73" s="77"/>
      <c r="NBO73" s="77"/>
      <c r="NBP73" s="77"/>
      <c r="NBQ73" s="77"/>
      <c r="NBR73" s="77"/>
      <c r="NBS73" s="77"/>
      <c r="NBT73" s="77"/>
      <c r="NBU73" s="77"/>
      <c r="NBV73" s="77"/>
      <c r="NBW73" s="77"/>
      <c r="NBX73" s="77"/>
      <c r="NBY73" s="77"/>
      <c r="NBZ73" s="77"/>
      <c r="NCA73" s="77"/>
      <c r="NCB73" s="77"/>
      <c r="NCC73" s="77"/>
      <c r="NCD73" s="77"/>
      <c r="NCE73" s="77"/>
      <c r="NCF73" s="77"/>
      <c r="NCG73" s="77"/>
      <c r="NCH73" s="77"/>
      <c r="NCI73" s="77"/>
      <c r="NCJ73" s="77"/>
      <c r="NCK73" s="77"/>
      <c r="NCL73" s="77"/>
      <c r="NCM73" s="77"/>
      <c r="NCN73" s="77"/>
      <c r="NCO73" s="77"/>
      <c r="NCP73" s="77"/>
      <c r="NCQ73" s="77"/>
      <c r="NCR73" s="77"/>
      <c r="NCS73" s="77"/>
      <c r="NCT73" s="77"/>
      <c r="NCU73" s="77"/>
      <c r="NCV73" s="77"/>
      <c r="NCW73" s="77"/>
      <c r="NCX73" s="77"/>
      <c r="NCY73" s="77"/>
      <c r="NCZ73" s="77"/>
      <c r="NDA73" s="77"/>
      <c r="NDB73" s="77"/>
      <c r="NDC73" s="77"/>
      <c r="NDD73" s="77"/>
      <c r="NDE73" s="77"/>
      <c r="NDF73" s="77"/>
      <c r="NDG73" s="77"/>
      <c r="NDH73" s="77"/>
      <c r="NDI73" s="77"/>
      <c r="NDJ73" s="77"/>
      <c r="NDK73" s="77"/>
      <c r="NDL73" s="77"/>
      <c r="NDM73" s="77"/>
      <c r="NDN73" s="77"/>
      <c r="NDO73" s="77"/>
      <c r="NDP73" s="77"/>
      <c r="NDQ73" s="77"/>
      <c r="NDR73" s="77"/>
      <c r="NDS73" s="77"/>
      <c r="NDT73" s="77"/>
      <c r="NDU73" s="77"/>
      <c r="NDV73" s="77"/>
      <c r="NDW73" s="77"/>
      <c r="NDX73" s="77"/>
      <c r="NDY73" s="77"/>
      <c r="NDZ73" s="77"/>
      <c r="NEA73" s="77"/>
      <c r="NEB73" s="77"/>
      <c r="NEC73" s="77"/>
      <c r="NED73" s="77"/>
      <c r="NEE73" s="77"/>
      <c r="NEF73" s="77"/>
      <c r="NEG73" s="77"/>
      <c r="NEH73" s="77"/>
      <c r="NEI73" s="77"/>
      <c r="NEJ73" s="77"/>
      <c r="NEK73" s="77"/>
      <c r="NEL73" s="77"/>
      <c r="NEM73" s="77"/>
      <c r="NEN73" s="77"/>
      <c r="NEO73" s="77"/>
      <c r="NEP73" s="77"/>
      <c r="NEQ73" s="77"/>
      <c r="NER73" s="77"/>
      <c r="NES73" s="77"/>
      <c r="NET73" s="77"/>
      <c r="NEU73" s="77"/>
      <c r="NEV73" s="77"/>
      <c r="NEW73" s="77"/>
      <c r="NEX73" s="77"/>
      <c r="NEY73" s="77"/>
      <c r="NEZ73" s="77"/>
      <c r="NFA73" s="77"/>
      <c r="NFB73" s="77"/>
      <c r="NFC73" s="77"/>
      <c r="NFD73" s="77"/>
      <c r="NFE73" s="77"/>
      <c r="NFF73" s="77"/>
      <c r="NFG73" s="77"/>
      <c r="NFH73" s="77"/>
      <c r="NFI73" s="77"/>
      <c r="NFJ73" s="77"/>
      <c r="NFK73" s="77"/>
      <c r="NFL73" s="77"/>
      <c r="NFM73" s="77"/>
      <c r="NFN73" s="77"/>
      <c r="NFO73" s="77"/>
      <c r="NFP73" s="77"/>
      <c r="NFQ73" s="77"/>
      <c r="NFR73" s="77"/>
      <c r="NFS73" s="77"/>
      <c r="NFT73" s="77"/>
      <c r="NFU73" s="77"/>
      <c r="NFV73" s="77"/>
      <c r="NFW73" s="77"/>
      <c r="NFX73" s="77"/>
      <c r="NFY73" s="77"/>
      <c r="NFZ73" s="77"/>
      <c r="NGA73" s="77"/>
      <c r="NGB73" s="77"/>
      <c r="NGC73" s="77"/>
      <c r="NGD73" s="77"/>
      <c r="NGE73" s="77"/>
      <c r="NGF73" s="77"/>
      <c r="NGG73" s="77"/>
      <c r="NGH73" s="77"/>
      <c r="NGI73" s="77"/>
      <c r="NGJ73" s="77"/>
      <c r="NGK73" s="77"/>
      <c r="NGL73" s="77"/>
      <c r="NGM73" s="77"/>
      <c r="NGN73" s="77"/>
      <c r="NGO73" s="77"/>
      <c r="NGP73" s="77"/>
      <c r="NGQ73" s="77"/>
      <c r="NGR73" s="77"/>
      <c r="NGS73" s="77"/>
      <c r="NGT73" s="77"/>
      <c r="NGU73" s="77"/>
      <c r="NGV73" s="77"/>
      <c r="NGW73" s="77"/>
      <c r="NGX73" s="77"/>
      <c r="NGY73" s="77"/>
      <c r="NGZ73" s="77"/>
      <c r="NHA73" s="77"/>
      <c r="NHB73" s="77"/>
      <c r="NHC73" s="77"/>
      <c r="NHD73" s="77"/>
      <c r="NHE73" s="77"/>
      <c r="NHF73" s="77"/>
      <c r="NHG73" s="77"/>
      <c r="NHH73" s="77"/>
      <c r="NHI73" s="77"/>
      <c r="NHJ73" s="77"/>
      <c r="NHK73" s="77"/>
      <c r="NHL73" s="77"/>
      <c r="NHM73" s="77"/>
      <c r="NHN73" s="77"/>
      <c r="NHO73" s="77"/>
      <c r="NHP73" s="77"/>
      <c r="NHQ73" s="77"/>
      <c r="NHR73" s="77"/>
      <c r="NHS73" s="77"/>
      <c r="NHT73" s="77"/>
      <c r="NHU73" s="77"/>
      <c r="NHV73" s="77"/>
      <c r="NHW73" s="77"/>
      <c r="NHX73" s="77"/>
      <c r="NHY73" s="77"/>
      <c r="NHZ73" s="77"/>
      <c r="NIA73" s="77"/>
      <c r="NIB73" s="77"/>
      <c r="NIC73" s="77"/>
      <c r="NID73" s="77"/>
      <c r="NIE73" s="77"/>
      <c r="NIF73" s="77"/>
      <c r="NIG73" s="77"/>
      <c r="NIH73" s="77"/>
      <c r="NII73" s="77"/>
      <c r="NIJ73" s="77"/>
      <c r="NIK73" s="77"/>
      <c r="NIL73" s="77"/>
      <c r="NIM73" s="77"/>
      <c r="NIN73" s="77"/>
      <c r="NIO73" s="77"/>
      <c r="NIP73" s="77"/>
      <c r="NIQ73" s="77"/>
      <c r="NIR73" s="77"/>
      <c r="NIS73" s="77"/>
      <c r="NIT73" s="77"/>
      <c r="NIU73" s="77"/>
      <c r="NIV73" s="77"/>
      <c r="NIW73" s="77"/>
      <c r="NIX73" s="77"/>
      <c r="NIY73" s="77"/>
      <c r="NIZ73" s="77"/>
      <c r="NJA73" s="77"/>
      <c r="NJB73" s="77"/>
      <c r="NJC73" s="77"/>
      <c r="NJD73" s="77"/>
      <c r="NJE73" s="77"/>
      <c r="NJF73" s="77"/>
      <c r="NJG73" s="77"/>
      <c r="NJH73" s="77"/>
      <c r="NJI73" s="77"/>
      <c r="NJJ73" s="77"/>
      <c r="NJK73" s="77"/>
      <c r="NJL73" s="77"/>
      <c r="NJM73" s="77"/>
      <c r="NJN73" s="77"/>
      <c r="NJO73" s="77"/>
      <c r="NJP73" s="77"/>
      <c r="NJQ73" s="77"/>
      <c r="NJR73" s="77"/>
      <c r="NJS73" s="77"/>
      <c r="NJT73" s="77"/>
      <c r="NJU73" s="77"/>
      <c r="NJV73" s="77"/>
      <c r="NJW73" s="77"/>
      <c r="NJX73" s="77"/>
      <c r="NJY73" s="77"/>
      <c r="NJZ73" s="77"/>
      <c r="NKA73" s="77"/>
      <c r="NKB73" s="77"/>
      <c r="NKC73" s="77"/>
      <c r="NKD73" s="77"/>
      <c r="NKE73" s="77"/>
      <c r="NKF73" s="77"/>
      <c r="NKG73" s="77"/>
      <c r="NKH73" s="77"/>
      <c r="NKI73" s="77"/>
      <c r="NKJ73" s="77"/>
      <c r="NKK73" s="77"/>
      <c r="NKL73" s="77"/>
      <c r="NKM73" s="77"/>
      <c r="NKN73" s="77"/>
      <c r="NKO73" s="77"/>
      <c r="NKP73" s="77"/>
      <c r="NKQ73" s="77"/>
      <c r="NKR73" s="77"/>
      <c r="NKS73" s="77"/>
      <c r="NKT73" s="77"/>
      <c r="NKU73" s="77"/>
      <c r="NKV73" s="77"/>
      <c r="NKW73" s="77"/>
      <c r="NKX73" s="77"/>
      <c r="NKY73" s="77"/>
      <c r="NKZ73" s="77"/>
      <c r="NLA73" s="77"/>
      <c r="NLB73" s="77"/>
      <c r="NLC73" s="77"/>
      <c r="NLD73" s="77"/>
      <c r="NLE73" s="77"/>
      <c r="NLF73" s="77"/>
      <c r="NLG73" s="77"/>
      <c r="NLH73" s="77"/>
      <c r="NLI73" s="77"/>
      <c r="NLJ73" s="77"/>
      <c r="NLK73" s="77"/>
      <c r="NLL73" s="77"/>
      <c r="NLM73" s="77"/>
      <c r="NLN73" s="77"/>
      <c r="NLO73" s="77"/>
      <c r="NLP73" s="77"/>
      <c r="NLQ73" s="77"/>
      <c r="NLR73" s="77"/>
      <c r="NLS73" s="77"/>
      <c r="NLT73" s="77"/>
      <c r="NLU73" s="77"/>
      <c r="NLV73" s="77"/>
      <c r="NLW73" s="77"/>
      <c r="NLX73" s="77"/>
      <c r="NLY73" s="77"/>
      <c r="NLZ73" s="77"/>
      <c r="NMA73" s="77"/>
      <c r="NMB73" s="77"/>
      <c r="NMC73" s="77"/>
      <c r="NMD73" s="77"/>
      <c r="NME73" s="77"/>
      <c r="NMF73" s="77"/>
      <c r="NMG73" s="77"/>
      <c r="NMH73" s="77"/>
      <c r="NMI73" s="77"/>
      <c r="NMJ73" s="77"/>
      <c r="NMK73" s="77"/>
      <c r="NML73" s="77"/>
      <c r="NMM73" s="77"/>
      <c r="NMN73" s="77"/>
      <c r="NMO73" s="77"/>
      <c r="NMP73" s="77"/>
      <c r="NMQ73" s="77"/>
      <c r="NMR73" s="77"/>
      <c r="NMS73" s="77"/>
      <c r="NMT73" s="77"/>
      <c r="NMU73" s="77"/>
      <c r="NMV73" s="77"/>
      <c r="NMW73" s="77"/>
      <c r="NMX73" s="77"/>
      <c r="NMY73" s="77"/>
      <c r="NMZ73" s="77"/>
      <c r="NNA73" s="77"/>
      <c r="NNB73" s="77"/>
      <c r="NNC73" s="77"/>
      <c r="NND73" s="77"/>
      <c r="NNE73" s="77"/>
      <c r="NNF73" s="77"/>
      <c r="NNG73" s="77"/>
      <c r="NNH73" s="77"/>
      <c r="NNI73" s="77"/>
      <c r="NNJ73" s="77"/>
      <c r="NNK73" s="77"/>
      <c r="NNL73" s="77"/>
      <c r="NNM73" s="77"/>
      <c r="NNN73" s="77"/>
      <c r="NNO73" s="77"/>
      <c r="NNP73" s="77"/>
      <c r="NNQ73" s="77"/>
      <c r="NNR73" s="77"/>
      <c r="NNS73" s="77"/>
      <c r="NNT73" s="77"/>
      <c r="NNU73" s="77"/>
      <c r="NNV73" s="77"/>
      <c r="NNW73" s="77"/>
      <c r="NNX73" s="77"/>
      <c r="NNY73" s="77"/>
      <c r="NNZ73" s="77"/>
      <c r="NOA73" s="77"/>
      <c r="NOB73" s="77"/>
      <c r="NOC73" s="77"/>
      <c r="NOD73" s="77"/>
      <c r="NOE73" s="77"/>
      <c r="NOF73" s="77"/>
      <c r="NOG73" s="77"/>
      <c r="NOH73" s="77"/>
      <c r="NOI73" s="77"/>
      <c r="NOJ73" s="77"/>
      <c r="NOK73" s="77"/>
      <c r="NOL73" s="77"/>
      <c r="NOM73" s="77"/>
      <c r="NON73" s="77"/>
      <c r="NOO73" s="77"/>
      <c r="NOP73" s="77"/>
      <c r="NOQ73" s="77"/>
      <c r="NOR73" s="77"/>
      <c r="NOS73" s="77"/>
      <c r="NOT73" s="77"/>
      <c r="NOU73" s="77"/>
      <c r="NOV73" s="77"/>
      <c r="NOW73" s="77"/>
      <c r="NOX73" s="77"/>
      <c r="NOY73" s="77"/>
      <c r="NOZ73" s="77"/>
      <c r="NPA73" s="77"/>
      <c r="NPB73" s="77"/>
      <c r="NPC73" s="77"/>
      <c r="NPD73" s="77"/>
      <c r="NPE73" s="77"/>
      <c r="NPF73" s="77"/>
      <c r="NPG73" s="77"/>
      <c r="NPH73" s="77"/>
      <c r="NPI73" s="77"/>
      <c r="NPJ73" s="77"/>
      <c r="NPK73" s="77"/>
      <c r="NPL73" s="77"/>
      <c r="NPM73" s="77"/>
      <c r="NPN73" s="77"/>
      <c r="NPO73" s="77"/>
      <c r="NPP73" s="77"/>
      <c r="NPQ73" s="77"/>
      <c r="NPR73" s="77"/>
      <c r="NPS73" s="77"/>
      <c r="NPT73" s="77"/>
      <c r="NPU73" s="77"/>
      <c r="NPV73" s="77"/>
      <c r="NPW73" s="77"/>
      <c r="NPX73" s="77"/>
      <c r="NPY73" s="77"/>
      <c r="NPZ73" s="77"/>
      <c r="NQA73" s="77"/>
      <c r="NQB73" s="77"/>
      <c r="NQC73" s="77"/>
      <c r="NQD73" s="77"/>
      <c r="NQE73" s="77"/>
      <c r="NQF73" s="77"/>
      <c r="NQG73" s="77"/>
      <c r="NQH73" s="77"/>
      <c r="NQI73" s="77"/>
      <c r="NQJ73" s="77"/>
      <c r="NQK73" s="77"/>
      <c r="NQL73" s="77"/>
      <c r="NQM73" s="77"/>
      <c r="NQN73" s="77"/>
      <c r="NQO73" s="77"/>
      <c r="NQP73" s="77"/>
      <c r="NQQ73" s="77"/>
      <c r="NQR73" s="77"/>
      <c r="NQS73" s="77"/>
      <c r="NQT73" s="77"/>
      <c r="NQU73" s="77"/>
      <c r="NQV73" s="77"/>
      <c r="NQW73" s="77"/>
      <c r="NQX73" s="77"/>
      <c r="NQY73" s="77"/>
      <c r="NQZ73" s="77"/>
      <c r="NRA73" s="77"/>
      <c r="NRB73" s="77"/>
      <c r="NRC73" s="77"/>
      <c r="NRD73" s="77"/>
      <c r="NRE73" s="77"/>
      <c r="NRF73" s="77"/>
      <c r="NRG73" s="77"/>
      <c r="NRH73" s="77"/>
      <c r="NRI73" s="77"/>
      <c r="NRJ73" s="77"/>
      <c r="NRK73" s="77"/>
      <c r="NRL73" s="77"/>
      <c r="NRM73" s="77"/>
      <c r="NRN73" s="77"/>
      <c r="NRO73" s="77"/>
      <c r="NRP73" s="77"/>
      <c r="NRQ73" s="77"/>
      <c r="NRR73" s="77"/>
      <c r="NRS73" s="77"/>
      <c r="NRT73" s="77"/>
      <c r="NRU73" s="77"/>
      <c r="NRV73" s="77"/>
      <c r="NRW73" s="77"/>
      <c r="NRX73" s="77"/>
      <c r="NRY73" s="77"/>
      <c r="NRZ73" s="77"/>
      <c r="NSA73" s="77"/>
      <c r="NSB73" s="77"/>
      <c r="NSC73" s="77"/>
      <c r="NSD73" s="77"/>
      <c r="NSE73" s="77"/>
      <c r="NSF73" s="77"/>
      <c r="NSG73" s="77"/>
      <c r="NSH73" s="77"/>
      <c r="NSI73" s="77"/>
      <c r="NSJ73" s="77"/>
      <c r="NSK73" s="77"/>
      <c r="NSL73" s="77"/>
      <c r="NSM73" s="77"/>
      <c r="NSN73" s="77"/>
      <c r="NSO73" s="77"/>
      <c r="NSP73" s="77"/>
      <c r="NSQ73" s="77"/>
      <c r="NSR73" s="77"/>
      <c r="NSS73" s="77"/>
      <c r="NST73" s="77"/>
      <c r="NSU73" s="77"/>
      <c r="NSV73" s="77"/>
      <c r="NSW73" s="77"/>
      <c r="NSX73" s="77"/>
      <c r="NSY73" s="77"/>
      <c r="NSZ73" s="77"/>
      <c r="NTA73" s="77"/>
      <c r="NTB73" s="77"/>
      <c r="NTC73" s="77"/>
      <c r="NTD73" s="77"/>
      <c r="NTE73" s="77"/>
      <c r="NTF73" s="77"/>
      <c r="NTG73" s="77"/>
      <c r="NTH73" s="77"/>
      <c r="NTI73" s="77"/>
      <c r="NTJ73" s="77"/>
      <c r="NTK73" s="77"/>
      <c r="NTL73" s="77"/>
      <c r="NTM73" s="77"/>
      <c r="NTN73" s="77"/>
      <c r="NTO73" s="77"/>
      <c r="NTP73" s="77"/>
      <c r="NTQ73" s="77"/>
      <c r="NTR73" s="77"/>
      <c r="NTS73" s="77"/>
      <c r="NTT73" s="77"/>
      <c r="NTU73" s="77"/>
      <c r="NTV73" s="77"/>
      <c r="NTW73" s="77"/>
      <c r="NTX73" s="77"/>
      <c r="NTY73" s="77"/>
      <c r="NTZ73" s="77"/>
      <c r="NUA73" s="77"/>
      <c r="NUB73" s="77"/>
      <c r="NUC73" s="77"/>
      <c r="NUD73" s="77"/>
      <c r="NUE73" s="77"/>
      <c r="NUF73" s="77"/>
      <c r="NUG73" s="77"/>
      <c r="NUH73" s="77"/>
      <c r="NUI73" s="77"/>
      <c r="NUJ73" s="77"/>
      <c r="NUK73" s="77"/>
      <c r="NUL73" s="77"/>
      <c r="NUM73" s="77"/>
      <c r="NUN73" s="77"/>
      <c r="NUO73" s="77"/>
      <c r="NUP73" s="77"/>
      <c r="NUQ73" s="77"/>
      <c r="NUR73" s="77"/>
      <c r="NUS73" s="77"/>
      <c r="NUT73" s="77"/>
      <c r="NUU73" s="77"/>
      <c r="NUV73" s="77"/>
      <c r="NUW73" s="77"/>
      <c r="NUX73" s="77"/>
      <c r="NUY73" s="77"/>
      <c r="NUZ73" s="77"/>
      <c r="NVA73" s="77"/>
      <c r="NVB73" s="77"/>
      <c r="NVC73" s="77"/>
      <c r="NVD73" s="77"/>
      <c r="NVE73" s="77"/>
      <c r="NVF73" s="77"/>
      <c r="NVG73" s="77"/>
      <c r="NVH73" s="77"/>
      <c r="NVI73" s="77"/>
      <c r="NVJ73" s="77"/>
      <c r="NVK73" s="77"/>
      <c r="NVL73" s="77"/>
      <c r="NVM73" s="77"/>
      <c r="NVN73" s="77"/>
      <c r="NVO73" s="77"/>
      <c r="NVP73" s="77"/>
      <c r="NVQ73" s="77"/>
      <c r="NVR73" s="77"/>
      <c r="NVS73" s="77"/>
      <c r="NVT73" s="77"/>
      <c r="NVU73" s="77"/>
      <c r="NVV73" s="77"/>
      <c r="NVW73" s="77"/>
      <c r="NVX73" s="77"/>
      <c r="NVY73" s="77"/>
      <c r="NVZ73" s="77"/>
      <c r="NWA73" s="77"/>
      <c r="NWB73" s="77"/>
      <c r="NWC73" s="77"/>
      <c r="NWD73" s="77"/>
      <c r="NWE73" s="77"/>
      <c r="NWF73" s="77"/>
      <c r="NWG73" s="77"/>
      <c r="NWH73" s="77"/>
      <c r="NWI73" s="77"/>
      <c r="NWJ73" s="77"/>
      <c r="NWK73" s="77"/>
      <c r="NWL73" s="77"/>
      <c r="NWM73" s="77"/>
      <c r="NWN73" s="77"/>
      <c r="NWO73" s="77"/>
      <c r="NWP73" s="77"/>
      <c r="NWQ73" s="77"/>
      <c r="NWR73" s="77"/>
      <c r="NWS73" s="77"/>
      <c r="NWT73" s="77"/>
      <c r="NWU73" s="77"/>
      <c r="NWV73" s="77"/>
      <c r="NWW73" s="77"/>
      <c r="NWX73" s="77"/>
      <c r="NWY73" s="77"/>
      <c r="NWZ73" s="77"/>
      <c r="NXA73" s="77"/>
      <c r="NXB73" s="77"/>
      <c r="NXC73" s="77"/>
      <c r="NXD73" s="77"/>
      <c r="NXE73" s="77"/>
      <c r="NXF73" s="77"/>
      <c r="NXG73" s="77"/>
      <c r="NXH73" s="77"/>
      <c r="NXI73" s="77"/>
      <c r="NXJ73" s="77"/>
      <c r="NXK73" s="77"/>
      <c r="NXL73" s="77"/>
      <c r="NXM73" s="77"/>
      <c r="NXN73" s="77"/>
      <c r="NXO73" s="77"/>
      <c r="NXP73" s="77"/>
      <c r="NXQ73" s="77"/>
      <c r="NXR73" s="77"/>
      <c r="NXS73" s="77"/>
      <c r="NXT73" s="77"/>
      <c r="NXU73" s="77"/>
      <c r="NXV73" s="77"/>
      <c r="NXW73" s="77"/>
      <c r="NXX73" s="77"/>
      <c r="NXY73" s="77"/>
      <c r="NXZ73" s="77"/>
      <c r="NYA73" s="77"/>
      <c r="NYB73" s="77"/>
      <c r="NYC73" s="77"/>
      <c r="NYD73" s="77"/>
      <c r="NYE73" s="77"/>
      <c r="NYF73" s="77"/>
      <c r="NYG73" s="77"/>
      <c r="NYH73" s="77"/>
      <c r="NYI73" s="77"/>
      <c r="NYJ73" s="77"/>
      <c r="NYK73" s="77"/>
      <c r="NYL73" s="77"/>
      <c r="NYM73" s="77"/>
      <c r="NYN73" s="77"/>
      <c r="NYO73" s="77"/>
      <c r="NYP73" s="77"/>
      <c r="NYQ73" s="77"/>
      <c r="NYR73" s="77"/>
      <c r="NYS73" s="77"/>
      <c r="NYT73" s="77"/>
      <c r="NYU73" s="77"/>
      <c r="NYV73" s="77"/>
      <c r="NYW73" s="77"/>
      <c r="NYX73" s="77"/>
      <c r="NYY73" s="77"/>
      <c r="NYZ73" s="77"/>
      <c r="NZA73" s="77"/>
      <c r="NZB73" s="77"/>
      <c r="NZC73" s="77"/>
      <c r="NZD73" s="77"/>
      <c r="NZE73" s="77"/>
      <c r="NZF73" s="77"/>
      <c r="NZG73" s="77"/>
      <c r="NZH73" s="77"/>
      <c r="NZI73" s="77"/>
      <c r="NZJ73" s="77"/>
      <c r="NZK73" s="77"/>
      <c r="NZL73" s="77"/>
      <c r="NZM73" s="77"/>
      <c r="NZN73" s="77"/>
      <c r="NZO73" s="77"/>
      <c r="NZP73" s="77"/>
      <c r="NZQ73" s="77"/>
      <c r="NZR73" s="77"/>
      <c r="NZS73" s="77"/>
      <c r="NZT73" s="77"/>
      <c r="NZU73" s="77"/>
      <c r="NZV73" s="77"/>
      <c r="NZW73" s="77"/>
      <c r="NZX73" s="77"/>
      <c r="NZY73" s="77"/>
      <c r="NZZ73" s="77"/>
      <c r="OAA73" s="77"/>
      <c r="OAB73" s="77"/>
      <c r="OAC73" s="77"/>
      <c r="OAD73" s="77"/>
      <c r="OAE73" s="77"/>
      <c r="OAF73" s="77"/>
      <c r="OAG73" s="77"/>
      <c r="OAH73" s="77"/>
      <c r="OAI73" s="77"/>
      <c r="OAJ73" s="77"/>
      <c r="OAK73" s="77"/>
      <c r="OAL73" s="77"/>
      <c r="OAM73" s="77"/>
      <c r="OAN73" s="77"/>
      <c r="OAO73" s="77"/>
      <c r="OAP73" s="77"/>
      <c r="OAQ73" s="77"/>
      <c r="OAR73" s="77"/>
      <c r="OAS73" s="77"/>
      <c r="OAT73" s="77"/>
      <c r="OAU73" s="77"/>
      <c r="OAV73" s="77"/>
      <c r="OAW73" s="77"/>
      <c r="OAX73" s="77"/>
      <c r="OAY73" s="77"/>
      <c r="OAZ73" s="77"/>
      <c r="OBA73" s="77"/>
      <c r="OBB73" s="77"/>
      <c r="OBC73" s="77"/>
      <c r="OBD73" s="77"/>
      <c r="OBE73" s="77"/>
      <c r="OBF73" s="77"/>
      <c r="OBG73" s="77"/>
      <c r="OBH73" s="77"/>
      <c r="OBI73" s="77"/>
      <c r="OBJ73" s="77"/>
      <c r="OBK73" s="77"/>
      <c r="OBL73" s="77"/>
      <c r="OBM73" s="77"/>
      <c r="OBN73" s="77"/>
      <c r="OBO73" s="77"/>
      <c r="OBP73" s="77"/>
      <c r="OBQ73" s="77"/>
      <c r="OBR73" s="77"/>
      <c r="OBS73" s="77"/>
      <c r="OBT73" s="77"/>
      <c r="OBU73" s="77"/>
      <c r="OBV73" s="77"/>
      <c r="OBW73" s="77"/>
      <c r="OBX73" s="77"/>
      <c r="OBY73" s="77"/>
      <c r="OBZ73" s="77"/>
      <c r="OCA73" s="77"/>
      <c r="OCB73" s="77"/>
      <c r="OCC73" s="77"/>
      <c r="OCD73" s="77"/>
      <c r="OCE73" s="77"/>
      <c r="OCF73" s="77"/>
      <c r="OCG73" s="77"/>
      <c r="OCH73" s="77"/>
      <c r="OCI73" s="77"/>
      <c r="OCJ73" s="77"/>
      <c r="OCK73" s="77"/>
      <c r="OCL73" s="77"/>
      <c r="OCM73" s="77"/>
      <c r="OCN73" s="77"/>
      <c r="OCO73" s="77"/>
      <c r="OCP73" s="77"/>
      <c r="OCQ73" s="77"/>
      <c r="OCR73" s="77"/>
      <c r="OCS73" s="77"/>
      <c r="OCT73" s="77"/>
      <c r="OCU73" s="77"/>
      <c r="OCV73" s="77"/>
      <c r="OCW73" s="77"/>
      <c r="OCX73" s="77"/>
      <c r="OCY73" s="77"/>
      <c r="OCZ73" s="77"/>
      <c r="ODA73" s="77"/>
      <c r="ODB73" s="77"/>
      <c r="ODC73" s="77"/>
      <c r="ODD73" s="77"/>
      <c r="ODE73" s="77"/>
      <c r="ODF73" s="77"/>
      <c r="ODG73" s="77"/>
      <c r="ODH73" s="77"/>
      <c r="ODI73" s="77"/>
      <c r="ODJ73" s="77"/>
      <c r="ODK73" s="77"/>
      <c r="ODL73" s="77"/>
      <c r="ODM73" s="77"/>
      <c r="ODN73" s="77"/>
      <c r="ODO73" s="77"/>
      <c r="ODP73" s="77"/>
      <c r="ODQ73" s="77"/>
      <c r="ODR73" s="77"/>
      <c r="ODS73" s="77"/>
      <c r="ODT73" s="77"/>
      <c r="ODU73" s="77"/>
      <c r="ODV73" s="77"/>
      <c r="ODW73" s="77"/>
      <c r="ODX73" s="77"/>
      <c r="ODY73" s="77"/>
      <c r="ODZ73" s="77"/>
      <c r="OEA73" s="77"/>
      <c r="OEB73" s="77"/>
      <c r="OEC73" s="77"/>
      <c r="OED73" s="77"/>
      <c r="OEE73" s="77"/>
      <c r="OEF73" s="77"/>
      <c r="OEG73" s="77"/>
      <c r="OEH73" s="77"/>
      <c r="OEI73" s="77"/>
      <c r="OEJ73" s="77"/>
      <c r="OEK73" s="77"/>
      <c r="OEL73" s="77"/>
      <c r="OEM73" s="77"/>
      <c r="OEN73" s="77"/>
      <c r="OEO73" s="77"/>
      <c r="OEP73" s="77"/>
      <c r="OEQ73" s="77"/>
      <c r="OER73" s="77"/>
      <c r="OES73" s="77"/>
      <c r="OET73" s="77"/>
      <c r="OEU73" s="77"/>
      <c r="OEV73" s="77"/>
      <c r="OEW73" s="77"/>
      <c r="OEX73" s="77"/>
      <c r="OEY73" s="77"/>
      <c r="OEZ73" s="77"/>
      <c r="OFA73" s="77"/>
      <c r="OFB73" s="77"/>
      <c r="OFC73" s="77"/>
      <c r="OFD73" s="77"/>
      <c r="OFE73" s="77"/>
      <c r="OFF73" s="77"/>
      <c r="OFG73" s="77"/>
      <c r="OFH73" s="77"/>
      <c r="OFI73" s="77"/>
      <c r="OFJ73" s="77"/>
      <c r="OFK73" s="77"/>
      <c r="OFL73" s="77"/>
      <c r="OFM73" s="77"/>
      <c r="OFN73" s="77"/>
      <c r="OFO73" s="77"/>
      <c r="OFP73" s="77"/>
      <c r="OFQ73" s="77"/>
      <c r="OFR73" s="77"/>
      <c r="OFS73" s="77"/>
      <c r="OFT73" s="77"/>
      <c r="OFU73" s="77"/>
      <c r="OFV73" s="77"/>
      <c r="OFW73" s="77"/>
      <c r="OFX73" s="77"/>
      <c r="OFY73" s="77"/>
      <c r="OFZ73" s="77"/>
      <c r="OGA73" s="77"/>
      <c r="OGB73" s="77"/>
      <c r="OGC73" s="77"/>
      <c r="OGD73" s="77"/>
      <c r="OGE73" s="77"/>
      <c r="OGF73" s="77"/>
      <c r="OGG73" s="77"/>
      <c r="OGH73" s="77"/>
      <c r="OGI73" s="77"/>
      <c r="OGJ73" s="77"/>
      <c r="OGK73" s="77"/>
      <c r="OGL73" s="77"/>
      <c r="OGM73" s="77"/>
      <c r="OGN73" s="77"/>
      <c r="OGO73" s="77"/>
      <c r="OGP73" s="77"/>
      <c r="OGQ73" s="77"/>
      <c r="OGR73" s="77"/>
      <c r="OGS73" s="77"/>
      <c r="OGT73" s="77"/>
      <c r="OGU73" s="77"/>
      <c r="OGV73" s="77"/>
      <c r="OGW73" s="77"/>
      <c r="OGX73" s="77"/>
      <c r="OGY73" s="77"/>
      <c r="OGZ73" s="77"/>
      <c r="OHA73" s="77"/>
      <c r="OHB73" s="77"/>
      <c r="OHC73" s="77"/>
      <c r="OHD73" s="77"/>
      <c r="OHE73" s="77"/>
      <c r="OHF73" s="77"/>
      <c r="OHG73" s="77"/>
      <c r="OHH73" s="77"/>
      <c r="OHI73" s="77"/>
      <c r="OHJ73" s="77"/>
      <c r="OHK73" s="77"/>
      <c r="OHL73" s="77"/>
      <c r="OHM73" s="77"/>
      <c r="OHN73" s="77"/>
      <c r="OHO73" s="77"/>
      <c r="OHP73" s="77"/>
      <c r="OHQ73" s="77"/>
      <c r="OHR73" s="77"/>
      <c r="OHS73" s="77"/>
      <c r="OHT73" s="77"/>
      <c r="OHU73" s="77"/>
      <c r="OHV73" s="77"/>
      <c r="OHW73" s="77"/>
      <c r="OHX73" s="77"/>
      <c r="OHY73" s="77"/>
      <c r="OHZ73" s="77"/>
      <c r="OIA73" s="77"/>
      <c r="OIB73" s="77"/>
      <c r="OIC73" s="77"/>
      <c r="OID73" s="77"/>
      <c r="OIE73" s="77"/>
      <c r="OIF73" s="77"/>
      <c r="OIG73" s="77"/>
      <c r="OIH73" s="77"/>
      <c r="OII73" s="77"/>
      <c r="OIJ73" s="77"/>
      <c r="OIK73" s="77"/>
      <c r="OIL73" s="77"/>
      <c r="OIM73" s="77"/>
      <c r="OIN73" s="77"/>
      <c r="OIO73" s="77"/>
      <c r="OIP73" s="77"/>
      <c r="OIQ73" s="77"/>
      <c r="OIR73" s="77"/>
      <c r="OIS73" s="77"/>
      <c r="OIT73" s="77"/>
      <c r="OIU73" s="77"/>
      <c r="OIV73" s="77"/>
      <c r="OIW73" s="77"/>
      <c r="OIX73" s="77"/>
      <c r="OIY73" s="77"/>
      <c r="OIZ73" s="77"/>
      <c r="OJA73" s="77"/>
      <c r="OJB73" s="77"/>
      <c r="OJC73" s="77"/>
      <c r="OJD73" s="77"/>
      <c r="OJE73" s="77"/>
      <c r="OJF73" s="77"/>
      <c r="OJG73" s="77"/>
      <c r="OJH73" s="77"/>
      <c r="OJI73" s="77"/>
      <c r="OJJ73" s="77"/>
      <c r="OJK73" s="77"/>
      <c r="OJL73" s="77"/>
      <c r="OJM73" s="77"/>
      <c r="OJN73" s="77"/>
      <c r="OJO73" s="77"/>
      <c r="OJP73" s="77"/>
      <c r="OJQ73" s="77"/>
      <c r="OJR73" s="77"/>
      <c r="OJS73" s="77"/>
      <c r="OJT73" s="77"/>
      <c r="OJU73" s="77"/>
      <c r="OJV73" s="77"/>
      <c r="OJW73" s="77"/>
      <c r="OJX73" s="77"/>
      <c r="OJY73" s="77"/>
      <c r="OJZ73" s="77"/>
      <c r="OKA73" s="77"/>
      <c r="OKB73" s="77"/>
      <c r="OKC73" s="77"/>
      <c r="OKD73" s="77"/>
      <c r="OKE73" s="77"/>
      <c r="OKF73" s="77"/>
      <c r="OKG73" s="77"/>
      <c r="OKH73" s="77"/>
      <c r="OKI73" s="77"/>
      <c r="OKJ73" s="77"/>
      <c r="OKK73" s="77"/>
      <c r="OKL73" s="77"/>
      <c r="OKM73" s="77"/>
      <c r="OKN73" s="77"/>
      <c r="OKO73" s="77"/>
      <c r="OKP73" s="77"/>
      <c r="OKQ73" s="77"/>
      <c r="OKR73" s="77"/>
      <c r="OKS73" s="77"/>
      <c r="OKT73" s="77"/>
      <c r="OKU73" s="77"/>
      <c r="OKV73" s="77"/>
      <c r="OKW73" s="77"/>
      <c r="OKX73" s="77"/>
      <c r="OKY73" s="77"/>
      <c r="OKZ73" s="77"/>
      <c r="OLA73" s="77"/>
      <c r="OLB73" s="77"/>
      <c r="OLC73" s="77"/>
      <c r="OLD73" s="77"/>
      <c r="OLE73" s="77"/>
      <c r="OLF73" s="77"/>
      <c r="OLG73" s="77"/>
      <c r="OLH73" s="77"/>
      <c r="OLI73" s="77"/>
      <c r="OLJ73" s="77"/>
      <c r="OLK73" s="77"/>
      <c r="OLL73" s="77"/>
      <c r="OLM73" s="77"/>
      <c r="OLN73" s="77"/>
      <c r="OLO73" s="77"/>
      <c r="OLP73" s="77"/>
      <c r="OLQ73" s="77"/>
      <c r="OLR73" s="77"/>
      <c r="OLS73" s="77"/>
      <c r="OLT73" s="77"/>
      <c r="OLU73" s="77"/>
      <c r="OLV73" s="77"/>
      <c r="OLW73" s="77"/>
      <c r="OLX73" s="77"/>
      <c r="OLY73" s="77"/>
      <c r="OLZ73" s="77"/>
      <c r="OMA73" s="77"/>
      <c r="OMB73" s="77"/>
      <c r="OMC73" s="77"/>
      <c r="OMD73" s="77"/>
      <c r="OME73" s="77"/>
      <c r="OMF73" s="77"/>
      <c r="OMG73" s="77"/>
      <c r="OMH73" s="77"/>
      <c r="OMI73" s="77"/>
      <c r="OMJ73" s="77"/>
      <c r="OMK73" s="77"/>
      <c r="OML73" s="77"/>
      <c r="OMM73" s="77"/>
      <c r="OMN73" s="77"/>
      <c r="OMO73" s="77"/>
      <c r="OMP73" s="77"/>
      <c r="OMQ73" s="77"/>
      <c r="OMR73" s="77"/>
      <c r="OMS73" s="77"/>
      <c r="OMT73" s="77"/>
      <c r="OMU73" s="77"/>
      <c r="OMV73" s="77"/>
      <c r="OMW73" s="77"/>
      <c r="OMX73" s="77"/>
      <c r="OMY73" s="77"/>
      <c r="OMZ73" s="77"/>
      <c r="ONA73" s="77"/>
      <c r="ONB73" s="77"/>
      <c r="ONC73" s="77"/>
      <c r="OND73" s="77"/>
      <c r="ONE73" s="77"/>
      <c r="ONF73" s="77"/>
      <c r="ONG73" s="77"/>
      <c r="ONH73" s="77"/>
      <c r="ONI73" s="77"/>
      <c r="ONJ73" s="77"/>
      <c r="ONK73" s="77"/>
      <c r="ONL73" s="77"/>
      <c r="ONM73" s="77"/>
      <c r="ONN73" s="77"/>
      <c r="ONO73" s="77"/>
      <c r="ONP73" s="77"/>
      <c r="ONQ73" s="77"/>
      <c r="ONR73" s="77"/>
      <c r="ONS73" s="77"/>
      <c r="ONT73" s="77"/>
      <c r="ONU73" s="77"/>
      <c r="ONV73" s="77"/>
      <c r="ONW73" s="77"/>
      <c r="ONX73" s="77"/>
      <c r="ONY73" s="77"/>
      <c r="ONZ73" s="77"/>
      <c r="OOA73" s="77"/>
      <c r="OOB73" s="77"/>
      <c r="OOC73" s="77"/>
      <c r="OOD73" s="77"/>
      <c r="OOE73" s="77"/>
      <c r="OOF73" s="77"/>
      <c r="OOG73" s="77"/>
      <c r="OOH73" s="77"/>
      <c r="OOI73" s="77"/>
      <c r="OOJ73" s="77"/>
      <c r="OOK73" s="77"/>
      <c r="OOL73" s="77"/>
      <c r="OOM73" s="77"/>
      <c r="OON73" s="77"/>
      <c r="OOO73" s="77"/>
      <c r="OOP73" s="77"/>
      <c r="OOQ73" s="77"/>
      <c r="OOR73" s="77"/>
      <c r="OOS73" s="77"/>
      <c r="OOT73" s="77"/>
      <c r="OOU73" s="77"/>
      <c r="OOV73" s="77"/>
      <c r="OOW73" s="77"/>
      <c r="OOX73" s="77"/>
      <c r="OOY73" s="77"/>
      <c r="OOZ73" s="77"/>
      <c r="OPA73" s="77"/>
      <c r="OPB73" s="77"/>
      <c r="OPC73" s="77"/>
      <c r="OPD73" s="77"/>
      <c r="OPE73" s="77"/>
      <c r="OPF73" s="77"/>
      <c r="OPG73" s="77"/>
      <c r="OPH73" s="77"/>
      <c r="OPI73" s="77"/>
      <c r="OPJ73" s="77"/>
      <c r="OPK73" s="77"/>
      <c r="OPL73" s="77"/>
      <c r="OPM73" s="77"/>
      <c r="OPN73" s="77"/>
      <c r="OPO73" s="77"/>
      <c r="OPP73" s="77"/>
      <c r="OPQ73" s="77"/>
      <c r="OPR73" s="77"/>
      <c r="OPS73" s="77"/>
      <c r="OPT73" s="77"/>
      <c r="OPU73" s="77"/>
      <c r="OPV73" s="77"/>
      <c r="OPW73" s="77"/>
      <c r="OPX73" s="77"/>
      <c r="OPY73" s="77"/>
      <c r="OPZ73" s="77"/>
      <c r="OQA73" s="77"/>
      <c r="OQB73" s="77"/>
      <c r="OQC73" s="77"/>
      <c r="OQD73" s="77"/>
      <c r="OQE73" s="77"/>
      <c r="OQF73" s="77"/>
      <c r="OQG73" s="77"/>
      <c r="OQH73" s="77"/>
      <c r="OQI73" s="77"/>
      <c r="OQJ73" s="77"/>
      <c r="OQK73" s="77"/>
      <c r="OQL73" s="77"/>
      <c r="OQM73" s="77"/>
      <c r="OQN73" s="77"/>
      <c r="OQO73" s="77"/>
      <c r="OQP73" s="77"/>
      <c r="OQQ73" s="77"/>
      <c r="OQR73" s="77"/>
      <c r="OQS73" s="77"/>
      <c r="OQT73" s="77"/>
      <c r="OQU73" s="77"/>
      <c r="OQV73" s="77"/>
      <c r="OQW73" s="77"/>
      <c r="OQX73" s="77"/>
      <c r="OQY73" s="77"/>
      <c r="OQZ73" s="77"/>
      <c r="ORA73" s="77"/>
      <c r="ORB73" s="77"/>
      <c r="ORC73" s="77"/>
      <c r="ORD73" s="77"/>
      <c r="ORE73" s="77"/>
      <c r="ORF73" s="77"/>
      <c r="ORG73" s="77"/>
      <c r="ORH73" s="77"/>
      <c r="ORI73" s="77"/>
      <c r="ORJ73" s="77"/>
      <c r="ORK73" s="77"/>
      <c r="ORL73" s="77"/>
      <c r="ORM73" s="77"/>
      <c r="ORN73" s="77"/>
      <c r="ORO73" s="77"/>
      <c r="ORP73" s="77"/>
      <c r="ORQ73" s="77"/>
      <c r="ORR73" s="77"/>
      <c r="ORS73" s="77"/>
      <c r="ORT73" s="77"/>
      <c r="ORU73" s="77"/>
      <c r="ORV73" s="77"/>
      <c r="ORW73" s="77"/>
      <c r="ORX73" s="77"/>
      <c r="ORY73" s="77"/>
      <c r="ORZ73" s="77"/>
      <c r="OSA73" s="77"/>
      <c r="OSB73" s="77"/>
      <c r="OSC73" s="77"/>
      <c r="OSD73" s="77"/>
      <c r="OSE73" s="77"/>
      <c r="OSF73" s="77"/>
      <c r="OSG73" s="77"/>
      <c r="OSH73" s="77"/>
      <c r="OSI73" s="77"/>
      <c r="OSJ73" s="77"/>
      <c r="OSK73" s="77"/>
      <c r="OSL73" s="77"/>
      <c r="OSM73" s="77"/>
      <c r="OSN73" s="77"/>
      <c r="OSO73" s="77"/>
      <c r="OSP73" s="77"/>
      <c r="OSQ73" s="77"/>
      <c r="OSR73" s="77"/>
      <c r="OSS73" s="77"/>
      <c r="OST73" s="77"/>
      <c r="OSU73" s="77"/>
      <c r="OSV73" s="77"/>
      <c r="OSW73" s="77"/>
      <c r="OSX73" s="77"/>
      <c r="OSY73" s="77"/>
      <c r="OSZ73" s="77"/>
      <c r="OTA73" s="77"/>
      <c r="OTB73" s="77"/>
      <c r="OTC73" s="77"/>
      <c r="OTD73" s="77"/>
      <c r="OTE73" s="77"/>
      <c r="OTF73" s="77"/>
      <c r="OTG73" s="77"/>
      <c r="OTH73" s="77"/>
      <c r="OTI73" s="77"/>
      <c r="OTJ73" s="77"/>
      <c r="OTK73" s="77"/>
      <c r="OTL73" s="77"/>
      <c r="OTM73" s="77"/>
      <c r="OTN73" s="77"/>
      <c r="OTO73" s="77"/>
      <c r="OTP73" s="77"/>
      <c r="OTQ73" s="77"/>
      <c r="OTR73" s="77"/>
      <c r="OTS73" s="77"/>
      <c r="OTT73" s="77"/>
      <c r="OTU73" s="77"/>
      <c r="OTV73" s="77"/>
      <c r="OTW73" s="77"/>
      <c r="OTX73" s="77"/>
      <c r="OTY73" s="77"/>
      <c r="OTZ73" s="77"/>
      <c r="OUA73" s="77"/>
      <c r="OUB73" s="77"/>
      <c r="OUC73" s="77"/>
      <c r="OUD73" s="77"/>
      <c r="OUE73" s="77"/>
      <c r="OUF73" s="77"/>
      <c r="OUG73" s="77"/>
      <c r="OUH73" s="77"/>
      <c r="OUI73" s="77"/>
      <c r="OUJ73" s="77"/>
      <c r="OUK73" s="77"/>
      <c r="OUL73" s="77"/>
      <c r="OUM73" s="77"/>
      <c r="OUN73" s="77"/>
      <c r="OUO73" s="77"/>
      <c r="OUP73" s="77"/>
      <c r="OUQ73" s="77"/>
      <c r="OUR73" s="77"/>
      <c r="OUS73" s="77"/>
      <c r="OUT73" s="77"/>
      <c r="OUU73" s="77"/>
      <c r="OUV73" s="77"/>
      <c r="OUW73" s="77"/>
      <c r="OUX73" s="77"/>
      <c r="OUY73" s="77"/>
      <c r="OUZ73" s="77"/>
      <c r="OVA73" s="77"/>
      <c r="OVB73" s="77"/>
      <c r="OVC73" s="77"/>
      <c r="OVD73" s="77"/>
      <c r="OVE73" s="77"/>
      <c r="OVF73" s="77"/>
      <c r="OVG73" s="77"/>
      <c r="OVH73" s="77"/>
      <c r="OVI73" s="77"/>
      <c r="OVJ73" s="77"/>
      <c r="OVK73" s="77"/>
      <c r="OVL73" s="77"/>
      <c r="OVM73" s="77"/>
      <c r="OVN73" s="77"/>
      <c r="OVO73" s="77"/>
      <c r="OVP73" s="77"/>
      <c r="OVQ73" s="77"/>
      <c r="OVR73" s="77"/>
      <c r="OVS73" s="77"/>
      <c r="OVT73" s="77"/>
      <c r="OVU73" s="77"/>
      <c r="OVV73" s="77"/>
      <c r="OVW73" s="77"/>
      <c r="OVX73" s="77"/>
      <c r="OVY73" s="77"/>
      <c r="OVZ73" s="77"/>
      <c r="OWA73" s="77"/>
      <c r="OWB73" s="77"/>
      <c r="OWC73" s="77"/>
      <c r="OWD73" s="77"/>
      <c r="OWE73" s="77"/>
      <c r="OWF73" s="77"/>
      <c r="OWG73" s="77"/>
      <c r="OWH73" s="77"/>
      <c r="OWI73" s="77"/>
      <c r="OWJ73" s="77"/>
      <c r="OWK73" s="77"/>
      <c r="OWL73" s="77"/>
      <c r="OWM73" s="77"/>
      <c r="OWN73" s="77"/>
      <c r="OWO73" s="77"/>
      <c r="OWP73" s="77"/>
      <c r="OWQ73" s="77"/>
      <c r="OWR73" s="77"/>
      <c r="OWS73" s="77"/>
      <c r="OWT73" s="77"/>
      <c r="OWU73" s="77"/>
      <c r="OWV73" s="77"/>
      <c r="OWW73" s="77"/>
      <c r="OWX73" s="77"/>
      <c r="OWY73" s="77"/>
      <c r="OWZ73" s="77"/>
      <c r="OXA73" s="77"/>
      <c r="OXB73" s="77"/>
      <c r="OXC73" s="77"/>
      <c r="OXD73" s="77"/>
      <c r="OXE73" s="77"/>
      <c r="OXF73" s="77"/>
      <c r="OXG73" s="77"/>
      <c r="OXH73" s="77"/>
      <c r="OXI73" s="77"/>
      <c r="OXJ73" s="77"/>
      <c r="OXK73" s="77"/>
      <c r="OXL73" s="77"/>
      <c r="OXM73" s="77"/>
      <c r="OXN73" s="77"/>
      <c r="OXO73" s="77"/>
      <c r="OXP73" s="77"/>
      <c r="OXQ73" s="77"/>
      <c r="OXR73" s="77"/>
      <c r="OXS73" s="77"/>
      <c r="OXT73" s="77"/>
      <c r="OXU73" s="77"/>
      <c r="OXV73" s="77"/>
      <c r="OXW73" s="77"/>
      <c r="OXX73" s="77"/>
      <c r="OXY73" s="77"/>
      <c r="OXZ73" s="77"/>
      <c r="OYA73" s="77"/>
      <c r="OYB73" s="77"/>
      <c r="OYC73" s="77"/>
      <c r="OYD73" s="77"/>
      <c r="OYE73" s="77"/>
      <c r="OYF73" s="77"/>
      <c r="OYG73" s="77"/>
      <c r="OYH73" s="77"/>
      <c r="OYI73" s="77"/>
      <c r="OYJ73" s="77"/>
      <c r="OYK73" s="77"/>
      <c r="OYL73" s="77"/>
      <c r="OYM73" s="77"/>
      <c r="OYN73" s="77"/>
      <c r="OYO73" s="77"/>
      <c r="OYP73" s="77"/>
      <c r="OYQ73" s="77"/>
      <c r="OYR73" s="77"/>
      <c r="OYS73" s="77"/>
      <c r="OYT73" s="77"/>
      <c r="OYU73" s="77"/>
      <c r="OYV73" s="77"/>
      <c r="OYW73" s="77"/>
      <c r="OYX73" s="77"/>
      <c r="OYY73" s="77"/>
      <c r="OYZ73" s="77"/>
      <c r="OZA73" s="77"/>
      <c r="OZB73" s="77"/>
      <c r="OZC73" s="77"/>
      <c r="OZD73" s="77"/>
      <c r="OZE73" s="77"/>
      <c r="OZF73" s="77"/>
      <c r="OZG73" s="77"/>
      <c r="OZH73" s="77"/>
      <c r="OZI73" s="77"/>
      <c r="OZJ73" s="77"/>
      <c r="OZK73" s="77"/>
      <c r="OZL73" s="77"/>
      <c r="OZM73" s="77"/>
      <c r="OZN73" s="77"/>
      <c r="OZO73" s="77"/>
      <c r="OZP73" s="77"/>
      <c r="OZQ73" s="77"/>
      <c r="OZR73" s="77"/>
      <c r="OZS73" s="77"/>
      <c r="OZT73" s="77"/>
      <c r="OZU73" s="77"/>
      <c r="OZV73" s="77"/>
      <c r="OZW73" s="77"/>
      <c r="OZX73" s="77"/>
      <c r="OZY73" s="77"/>
      <c r="OZZ73" s="77"/>
      <c r="PAA73" s="77"/>
      <c r="PAB73" s="77"/>
      <c r="PAC73" s="77"/>
      <c r="PAD73" s="77"/>
      <c r="PAE73" s="77"/>
      <c r="PAF73" s="77"/>
      <c r="PAG73" s="77"/>
      <c r="PAH73" s="77"/>
      <c r="PAI73" s="77"/>
      <c r="PAJ73" s="77"/>
      <c r="PAK73" s="77"/>
      <c r="PAL73" s="77"/>
      <c r="PAM73" s="77"/>
      <c r="PAN73" s="77"/>
      <c r="PAO73" s="77"/>
      <c r="PAP73" s="77"/>
      <c r="PAQ73" s="77"/>
      <c r="PAR73" s="77"/>
      <c r="PAS73" s="77"/>
      <c r="PAT73" s="77"/>
      <c r="PAU73" s="77"/>
      <c r="PAV73" s="77"/>
      <c r="PAW73" s="77"/>
      <c r="PAX73" s="77"/>
      <c r="PAY73" s="77"/>
      <c r="PAZ73" s="77"/>
      <c r="PBA73" s="77"/>
      <c r="PBB73" s="77"/>
      <c r="PBC73" s="77"/>
      <c r="PBD73" s="77"/>
      <c r="PBE73" s="77"/>
      <c r="PBF73" s="77"/>
      <c r="PBG73" s="77"/>
      <c r="PBH73" s="77"/>
      <c r="PBI73" s="77"/>
      <c r="PBJ73" s="77"/>
      <c r="PBK73" s="77"/>
      <c r="PBL73" s="77"/>
      <c r="PBM73" s="77"/>
      <c r="PBN73" s="77"/>
      <c r="PBO73" s="77"/>
      <c r="PBP73" s="77"/>
      <c r="PBQ73" s="77"/>
      <c r="PBR73" s="77"/>
      <c r="PBS73" s="77"/>
      <c r="PBT73" s="77"/>
      <c r="PBU73" s="77"/>
      <c r="PBV73" s="77"/>
      <c r="PBW73" s="77"/>
      <c r="PBX73" s="77"/>
      <c r="PBY73" s="77"/>
      <c r="PBZ73" s="77"/>
      <c r="PCA73" s="77"/>
      <c r="PCB73" s="77"/>
      <c r="PCC73" s="77"/>
      <c r="PCD73" s="77"/>
      <c r="PCE73" s="77"/>
      <c r="PCF73" s="77"/>
      <c r="PCG73" s="77"/>
      <c r="PCH73" s="77"/>
      <c r="PCI73" s="77"/>
      <c r="PCJ73" s="77"/>
      <c r="PCK73" s="77"/>
      <c r="PCL73" s="77"/>
      <c r="PCM73" s="77"/>
      <c r="PCN73" s="77"/>
      <c r="PCO73" s="77"/>
      <c r="PCP73" s="77"/>
      <c r="PCQ73" s="77"/>
      <c r="PCR73" s="77"/>
      <c r="PCS73" s="77"/>
      <c r="PCT73" s="77"/>
      <c r="PCU73" s="77"/>
      <c r="PCV73" s="77"/>
      <c r="PCW73" s="77"/>
      <c r="PCX73" s="77"/>
      <c r="PCY73" s="77"/>
      <c r="PCZ73" s="77"/>
      <c r="PDA73" s="77"/>
      <c r="PDB73" s="77"/>
      <c r="PDC73" s="77"/>
      <c r="PDD73" s="77"/>
      <c r="PDE73" s="77"/>
      <c r="PDF73" s="77"/>
      <c r="PDG73" s="77"/>
      <c r="PDH73" s="77"/>
      <c r="PDI73" s="77"/>
      <c r="PDJ73" s="77"/>
      <c r="PDK73" s="77"/>
      <c r="PDL73" s="77"/>
      <c r="PDM73" s="77"/>
      <c r="PDN73" s="77"/>
      <c r="PDO73" s="77"/>
      <c r="PDP73" s="77"/>
      <c r="PDQ73" s="77"/>
      <c r="PDR73" s="77"/>
      <c r="PDS73" s="77"/>
      <c r="PDT73" s="77"/>
      <c r="PDU73" s="77"/>
      <c r="PDV73" s="77"/>
      <c r="PDW73" s="77"/>
      <c r="PDX73" s="77"/>
      <c r="PDY73" s="77"/>
      <c r="PDZ73" s="77"/>
      <c r="PEA73" s="77"/>
      <c r="PEB73" s="77"/>
      <c r="PEC73" s="77"/>
      <c r="PED73" s="77"/>
      <c r="PEE73" s="77"/>
      <c r="PEF73" s="77"/>
      <c r="PEG73" s="77"/>
      <c r="PEH73" s="77"/>
      <c r="PEI73" s="77"/>
      <c r="PEJ73" s="77"/>
      <c r="PEK73" s="77"/>
      <c r="PEL73" s="77"/>
      <c r="PEM73" s="77"/>
      <c r="PEN73" s="77"/>
      <c r="PEO73" s="77"/>
      <c r="PEP73" s="77"/>
      <c r="PEQ73" s="77"/>
      <c r="PER73" s="77"/>
      <c r="PES73" s="77"/>
      <c r="PET73" s="77"/>
      <c r="PEU73" s="77"/>
      <c r="PEV73" s="77"/>
      <c r="PEW73" s="77"/>
      <c r="PEX73" s="77"/>
      <c r="PEY73" s="77"/>
      <c r="PEZ73" s="77"/>
      <c r="PFA73" s="77"/>
      <c r="PFB73" s="77"/>
      <c r="PFC73" s="77"/>
      <c r="PFD73" s="77"/>
      <c r="PFE73" s="77"/>
      <c r="PFF73" s="77"/>
      <c r="PFG73" s="77"/>
      <c r="PFH73" s="77"/>
      <c r="PFI73" s="77"/>
      <c r="PFJ73" s="77"/>
      <c r="PFK73" s="77"/>
      <c r="PFL73" s="77"/>
      <c r="PFM73" s="77"/>
      <c r="PFN73" s="77"/>
      <c r="PFO73" s="77"/>
      <c r="PFP73" s="77"/>
      <c r="PFQ73" s="77"/>
      <c r="PFR73" s="77"/>
      <c r="PFS73" s="77"/>
      <c r="PFT73" s="77"/>
      <c r="PFU73" s="77"/>
      <c r="PFV73" s="77"/>
      <c r="PFW73" s="77"/>
      <c r="PFX73" s="77"/>
      <c r="PFY73" s="77"/>
      <c r="PFZ73" s="77"/>
      <c r="PGA73" s="77"/>
      <c r="PGB73" s="77"/>
      <c r="PGC73" s="77"/>
      <c r="PGD73" s="77"/>
      <c r="PGE73" s="77"/>
      <c r="PGF73" s="77"/>
      <c r="PGG73" s="77"/>
      <c r="PGH73" s="77"/>
      <c r="PGI73" s="77"/>
      <c r="PGJ73" s="77"/>
      <c r="PGK73" s="77"/>
      <c r="PGL73" s="77"/>
      <c r="PGM73" s="77"/>
      <c r="PGN73" s="77"/>
      <c r="PGO73" s="77"/>
      <c r="PGP73" s="77"/>
      <c r="PGQ73" s="77"/>
      <c r="PGR73" s="77"/>
      <c r="PGS73" s="77"/>
      <c r="PGT73" s="77"/>
      <c r="PGU73" s="77"/>
      <c r="PGV73" s="77"/>
      <c r="PGW73" s="77"/>
      <c r="PGX73" s="77"/>
      <c r="PGY73" s="77"/>
      <c r="PGZ73" s="77"/>
      <c r="PHA73" s="77"/>
      <c r="PHB73" s="77"/>
      <c r="PHC73" s="77"/>
      <c r="PHD73" s="77"/>
      <c r="PHE73" s="77"/>
      <c r="PHF73" s="77"/>
      <c r="PHG73" s="77"/>
      <c r="PHH73" s="77"/>
      <c r="PHI73" s="77"/>
      <c r="PHJ73" s="77"/>
      <c r="PHK73" s="77"/>
      <c r="PHL73" s="77"/>
      <c r="PHM73" s="77"/>
      <c r="PHN73" s="77"/>
      <c r="PHO73" s="77"/>
      <c r="PHP73" s="77"/>
      <c r="PHQ73" s="77"/>
      <c r="PHR73" s="77"/>
      <c r="PHS73" s="77"/>
      <c r="PHT73" s="77"/>
      <c r="PHU73" s="77"/>
      <c r="PHV73" s="77"/>
      <c r="PHW73" s="77"/>
      <c r="PHX73" s="77"/>
      <c r="PHY73" s="77"/>
      <c r="PHZ73" s="77"/>
      <c r="PIA73" s="77"/>
      <c r="PIB73" s="77"/>
      <c r="PIC73" s="77"/>
      <c r="PID73" s="77"/>
      <c r="PIE73" s="77"/>
      <c r="PIF73" s="77"/>
      <c r="PIG73" s="77"/>
      <c r="PIH73" s="77"/>
      <c r="PII73" s="77"/>
      <c r="PIJ73" s="77"/>
      <c r="PIK73" s="77"/>
      <c r="PIL73" s="77"/>
      <c r="PIM73" s="77"/>
      <c r="PIN73" s="77"/>
      <c r="PIO73" s="77"/>
      <c r="PIP73" s="77"/>
      <c r="PIQ73" s="77"/>
      <c r="PIR73" s="77"/>
      <c r="PIS73" s="77"/>
      <c r="PIT73" s="77"/>
      <c r="PIU73" s="77"/>
      <c r="PIV73" s="77"/>
      <c r="PIW73" s="77"/>
      <c r="PIX73" s="77"/>
      <c r="PIY73" s="77"/>
      <c r="PIZ73" s="77"/>
      <c r="PJA73" s="77"/>
      <c r="PJB73" s="77"/>
      <c r="PJC73" s="77"/>
      <c r="PJD73" s="77"/>
      <c r="PJE73" s="77"/>
      <c r="PJF73" s="77"/>
      <c r="PJG73" s="77"/>
      <c r="PJH73" s="77"/>
      <c r="PJI73" s="77"/>
      <c r="PJJ73" s="77"/>
      <c r="PJK73" s="77"/>
      <c r="PJL73" s="77"/>
      <c r="PJM73" s="77"/>
      <c r="PJN73" s="77"/>
      <c r="PJO73" s="77"/>
      <c r="PJP73" s="77"/>
      <c r="PJQ73" s="77"/>
      <c r="PJR73" s="77"/>
      <c r="PJS73" s="77"/>
      <c r="PJT73" s="77"/>
      <c r="PJU73" s="77"/>
      <c r="PJV73" s="77"/>
      <c r="PJW73" s="77"/>
      <c r="PJX73" s="77"/>
      <c r="PJY73" s="77"/>
      <c r="PJZ73" s="77"/>
      <c r="PKA73" s="77"/>
      <c r="PKB73" s="77"/>
      <c r="PKC73" s="77"/>
      <c r="PKD73" s="77"/>
      <c r="PKE73" s="77"/>
      <c r="PKF73" s="77"/>
      <c r="PKG73" s="77"/>
      <c r="PKH73" s="77"/>
      <c r="PKI73" s="77"/>
      <c r="PKJ73" s="77"/>
      <c r="PKK73" s="77"/>
      <c r="PKL73" s="77"/>
      <c r="PKM73" s="77"/>
      <c r="PKN73" s="77"/>
      <c r="PKO73" s="77"/>
      <c r="PKP73" s="77"/>
      <c r="PKQ73" s="77"/>
      <c r="PKR73" s="77"/>
      <c r="PKS73" s="77"/>
      <c r="PKT73" s="77"/>
      <c r="PKU73" s="77"/>
      <c r="PKV73" s="77"/>
      <c r="PKW73" s="77"/>
      <c r="PKX73" s="77"/>
      <c r="PKY73" s="77"/>
      <c r="PKZ73" s="77"/>
      <c r="PLA73" s="77"/>
      <c r="PLB73" s="77"/>
      <c r="PLC73" s="77"/>
      <c r="PLD73" s="77"/>
      <c r="PLE73" s="77"/>
      <c r="PLF73" s="77"/>
      <c r="PLG73" s="77"/>
      <c r="PLH73" s="77"/>
      <c r="PLI73" s="77"/>
      <c r="PLJ73" s="77"/>
      <c r="PLK73" s="77"/>
      <c r="PLL73" s="77"/>
      <c r="PLM73" s="77"/>
      <c r="PLN73" s="77"/>
      <c r="PLO73" s="77"/>
      <c r="PLP73" s="77"/>
      <c r="PLQ73" s="77"/>
      <c r="PLR73" s="77"/>
      <c r="PLS73" s="77"/>
      <c r="PLT73" s="77"/>
      <c r="PLU73" s="77"/>
      <c r="PLV73" s="77"/>
      <c r="PLW73" s="77"/>
      <c r="PLX73" s="77"/>
      <c r="PLY73" s="77"/>
      <c r="PLZ73" s="77"/>
      <c r="PMA73" s="77"/>
      <c r="PMB73" s="77"/>
      <c r="PMC73" s="77"/>
      <c r="PMD73" s="77"/>
      <c r="PME73" s="77"/>
      <c r="PMF73" s="77"/>
      <c r="PMG73" s="77"/>
      <c r="PMH73" s="77"/>
      <c r="PMI73" s="77"/>
      <c r="PMJ73" s="77"/>
      <c r="PMK73" s="77"/>
      <c r="PML73" s="77"/>
      <c r="PMM73" s="77"/>
      <c r="PMN73" s="77"/>
      <c r="PMO73" s="77"/>
      <c r="PMP73" s="77"/>
      <c r="PMQ73" s="77"/>
      <c r="PMR73" s="77"/>
      <c r="PMS73" s="77"/>
      <c r="PMT73" s="77"/>
      <c r="PMU73" s="77"/>
      <c r="PMV73" s="77"/>
      <c r="PMW73" s="77"/>
      <c r="PMX73" s="77"/>
      <c r="PMY73" s="77"/>
      <c r="PMZ73" s="77"/>
      <c r="PNA73" s="77"/>
      <c r="PNB73" s="77"/>
      <c r="PNC73" s="77"/>
      <c r="PND73" s="77"/>
      <c r="PNE73" s="77"/>
      <c r="PNF73" s="77"/>
      <c r="PNG73" s="77"/>
      <c r="PNH73" s="77"/>
      <c r="PNI73" s="77"/>
      <c r="PNJ73" s="77"/>
      <c r="PNK73" s="77"/>
      <c r="PNL73" s="77"/>
      <c r="PNM73" s="77"/>
      <c r="PNN73" s="77"/>
      <c r="PNO73" s="77"/>
      <c r="PNP73" s="77"/>
      <c r="PNQ73" s="77"/>
      <c r="PNR73" s="77"/>
      <c r="PNS73" s="77"/>
      <c r="PNT73" s="77"/>
      <c r="PNU73" s="77"/>
      <c r="PNV73" s="77"/>
      <c r="PNW73" s="77"/>
      <c r="PNX73" s="77"/>
      <c r="PNY73" s="77"/>
      <c r="PNZ73" s="77"/>
      <c r="POA73" s="77"/>
      <c r="POB73" s="77"/>
      <c r="POC73" s="77"/>
      <c r="POD73" s="77"/>
      <c r="POE73" s="77"/>
      <c r="POF73" s="77"/>
      <c r="POG73" s="77"/>
      <c r="POH73" s="77"/>
      <c r="POI73" s="77"/>
      <c r="POJ73" s="77"/>
      <c r="POK73" s="77"/>
      <c r="POL73" s="77"/>
      <c r="POM73" s="77"/>
      <c r="PON73" s="77"/>
      <c r="POO73" s="77"/>
      <c r="POP73" s="77"/>
      <c r="POQ73" s="77"/>
      <c r="POR73" s="77"/>
      <c r="POS73" s="77"/>
      <c r="POT73" s="77"/>
      <c r="POU73" s="77"/>
      <c r="POV73" s="77"/>
      <c r="POW73" s="77"/>
      <c r="POX73" s="77"/>
      <c r="POY73" s="77"/>
      <c r="POZ73" s="77"/>
      <c r="PPA73" s="77"/>
      <c r="PPB73" s="77"/>
      <c r="PPC73" s="77"/>
      <c r="PPD73" s="77"/>
      <c r="PPE73" s="77"/>
      <c r="PPF73" s="77"/>
      <c r="PPG73" s="77"/>
      <c r="PPH73" s="77"/>
      <c r="PPI73" s="77"/>
      <c r="PPJ73" s="77"/>
      <c r="PPK73" s="77"/>
      <c r="PPL73" s="77"/>
      <c r="PPM73" s="77"/>
      <c r="PPN73" s="77"/>
      <c r="PPO73" s="77"/>
      <c r="PPP73" s="77"/>
      <c r="PPQ73" s="77"/>
      <c r="PPR73" s="77"/>
      <c r="PPS73" s="77"/>
      <c r="PPT73" s="77"/>
      <c r="PPU73" s="77"/>
      <c r="PPV73" s="77"/>
      <c r="PPW73" s="77"/>
      <c r="PPX73" s="77"/>
      <c r="PPY73" s="77"/>
      <c r="PPZ73" s="77"/>
      <c r="PQA73" s="77"/>
      <c r="PQB73" s="77"/>
      <c r="PQC73" s="77"/>
      <c r="PQD73" s="77"/>
      <c r="PQE73" s="77"/>
      <c r="PQF73" s="77"/>
      <c r="PQG73" s="77"/>
      <c r="PQH73" s="77"/>
      <c r="PQI73" s="77"/>
      <c r="PQJ73" s="77"/>
      <c r="PQK73" s="77"/>
      <c r="PQL73" s="77"/>
      <c r="PQM73" s="77"/>
      <c r="PQN73" s="77"/>
      <c r="PQO73" s="77"/>
      <c r="PQP73" s="77"/>
      <c r="PQQ73" s="77"/>
      <c r="PQR73" s="77"/>
      <c r="PQS73" s="77"/>
      <c r="PQT73" s="77"/>
      <c r="PQU73" s="77"/>
      <c r="PQV73" s="77"/>
      <c r="PQW73" s="77"/>
      <c r="PQX73" s="77"/>
      <c r="PQY73" s="77"/>
      <c r="PQZ73" s="77"/>
      <c r="PRA73" s="77"/>
      <c r="PRB73" s="77"/>
      <c r="PRC73" s="77"/>
      <c r="PRD73" s="77"/>
      <c r="PRE73" s="77"/>
      <c r="PRF73" s="77"/>
      <c r="PRG73" s="77"/>
      <c r="PRH73" s="77"/>
      <c r="PRI73" s="77"/>
      <c r="PRJ73" s="77"/>
      <c r="PRK73" s="77"/>
      <c r="PRL73" s="77"/>
      <c r="PRM73" s="77"/>
      <c r="PRN73" s="77"/>
      <c r="PRO73" s="77"/>
      <c r="PRP73" s="77"/>
      <c r="PRQ73" s="77"/>
      <c r="PRR73" s="77"/>
      <c r="PRS73" s="77"/>
      <c r="PRT73" s="77"/>
      <c r="PRU73" s="77"/>
      <c r="PRV73" s="77"/>
      <c r="PRW73" s="77"/>
      <c r="PRX73" s="77"/>
      <c r="PRY73" s="77"/>
      <c r="PRZ73" s="77"/>
      <c r="PSA73" s="77"/>
      <c r="PSB73" s="77"/>
      <c r="PSC73" s="77"/>
      <c r="PSD73" s="77"/>
      <c r="PSE73" s="77"/>
      <c r="PSF73" s="77"/>
      <c r="PSG73" s="77"/>
      <c r="PSH73" s="77"/>
      <c r="PSI73" s="77"/>
      <c r="PSJ73" s="77"/>
      <c r="PSK73" s="77"/>
      <c r="PSL73" s="77"/>
      <c r="PSM73" s="77"/>
      <c r="PSN73" s="77"/>
      <c r="PSO73" s="77"/>
      <c r="PSP73" s="77"/>
      <c r="PSQ73" s="77"/>
      <c r="PSR73" s="77"/>
      <c r="PSS73" s="77"/>
      <c r="PST73" s="77"/>
      <c r="PSU73" s="77"/>
      <c r="PSV73" s="77"/>
      <c r="PSW73" s="77"/>
      <c r="PSX73" s="77"/>
      <c r="PSY73" s="77"/>
      <c r="PSZ73" s="77"/>
      <c r="PTA73" s="77"/>
      <c r="PTB73" s="77"/>
      <c r="PTC73" s="77"/>
      <c r="PTD73" s="77"/>
      <c r="PTE73" s="77"/>
      <c r="PTF73" s="77"/>
      <c r="PTG73" s="77"/>
      <c r="PTH73" s="77"/>
      <c r="PTI73" s="77"/>
      <c r="PTJ73" s="77"/>
      <c r="PTK73" s="77"/>
      <c r="PTL73" s="77"/>
      <c r="PTM73" s="77"/>
      <c r="PTN73" s="77"/>
      <c r="PTO73" s="77"/>
      <c r="PTP73" s="77"/>
      <c r="PTQ73" s="77"/>
      <c r="PTR73" s="77"/>
      <c r="PTS73" s="77"/>
      <c r="PTT73" s="77"/>
      <c r="PTU73" s="77"/>
      <c r="PTV73" s="77"/>
      <c r="PTW73" s="77"/>
      <c r="PTX73" s="77"/>
      <c r="PTY73" s="77"/>
      <c r="PTZ73" s="77"/>
      <c r="PUA73" s="77"/>
      <c r="PUB73" s="77"/>
      <c r="PUC73" s="77"/>
      <c r="PUD73" s="77"/>
      <c r="PUE73" s="77"/>
      <c r="PUF73" s="77"/>
      <c r="PUG73" s="77"/>
      <c r="PUH73" s="77"/>
      <c r="PUI73" s="77"/>
      <c r="PUJ73" s="77"/>
      <c r="PUK73" s="77"/>
      <c r="PUL73" s="77"/>
      <c r="PUM73" s="77"/>
      <c r="PUN73" s="77"/>
      <c r="PUO73" s="77"/>
      <c r="PUP73" s="77"/>
      <c r="PUQ73" s="77"/>
      <c r="PUR73" s="77"/>
      <c r="PUS73" s="77"/>
      <c r="PUT73" s="77"/>
      <c r="PUU73" s="77"/>
      <c r="PUV73" s="77"/>
      <c r="PUW73" s="77"/>
      <c r="PUX73" s="77"/>
      <c r="PUY73" s="77"/>
      <c r="PUZ73" s="77"/>
      <c r="PVA73" s="77"/>
      <c r="PVB73" s="77"/>
      <c r="PVC73" s="77"/>
      <c r="PVD73" s="77"/>
      <c r="PVE73" s="77"/>
      <c r="PVF73" s="77"/>
      <c r="PVG73" s="77"/>
      <c r="PVH73" s="77"/>
      <c r="PVI73" s="77"/>
      <c r="PVJ73" s="77"/>
      <c r="PVK73" s="77"/>
      <c r="PVL73" s="77"/>
      <c r="PVM73" s="77"/>
      <c r="PVN73" s="77"/>
      <c r="PVO73" s="77"/>
      <c r="PVP73" s="77"/>
      <c r="PVQ73" s="77"/>
      <c r="PVR73" s="77"/>
      <c r="PVS73" s="77"/>
      <c r="PVT73" s="77"/>
      <c r="PVU73" s="77"/>
      <c r="PVV73" s="77"/>
      <c r="PVW73" s="77"/>
      <c r="PVX73" s="77"/>
      <c r="PVY73" s="77"/>
      <c r="PVZ73" s="77"/>
      <c r="PWA73" s="77"/>
      <c r="PWB73" s="77"/>
      <c r="PWC73" s="77"/>
      <c r="PWD73" s="77"/>
      <c r="PWE73" s="77"/>
      <c r="PWF73" s="77"/>
      <c r="PWG73" s="77"/>
      <c r="PWH73" s="77"/>
      <c r="PWI73" s="77"/>
      <c r="PWJ73" s="77"/>
      <c r="PWK73" s="77"/>
      <c r="PWL73" s="77"/>
      <c r="PWM73" s="77"/>
      <c r="PWN73" s="77"/>
      <c r="PWO73" s="77"/>
      <c r="PWP73" s="77"/>
      <c r="PWQ73" s="77"/>
      <c r="PWR73" s="77"/>
      <c r="PWS73" s="77"/>
      <c r="PWT73" s="77"/>
      <c r="PWU73" s="77"/>
      <c r="PWV73" s="77"/>
      <c r="PWW73" s="77"/>
      <c r="PWX73" s="77"/>
      <c r="PWY73" s="77"/>
      <c r="PWZ73" s="77"/>
      <c r="PXA73" s="77"/>
      <c r="PXB73" s="77"/>
      <c r="PXC73" s="77"/>
      <c r="PXD73" s="77"/>
      <c r="PXE73" s="77"/>
      <c r="PXF73" s="77"/>
      <c r="PXG73" s="77"/>
      <c r="PXH73" s="77"/>
      <c r="PXI73" s="77"/>
      <c r="PXJ73" s="77"/>
      <c r="PXK73" s="77"/>
      <c r="PXL73" s="77"/>
      <c r="PXM73" s="77"/>
      <c r="PXN73" s="77"/>
      <c r="PXO73" s="77"/>
      <c r="PXP73" s="77"/>
      <c r="PXQ73" s="77"/>
      <c r="PXR73" s="77"/>
      <c r="PXS73" s="77"/>
      <c r="PXT73" s="77"/>
      <c r="PXU73" s="77"/>
      <c r="PXV73" s="77"/>
      <c r="PXW73" s="77"/>
      <c r="PXX73" s="77"/>
      <c r="PXY73" s="77"/>
      <c r="PXZ73" s="77"/>
      <c r="PYA73" s="77"/>
      <c r="PYB73" s="77"/>
      <c r="PYC73" s="77"/>
      <c r="PYD73" s="77"/>
      <c r="PYE73" s="77"/>
      <c r="PYF73" s="77"/>
      <c r="PYG73" s="77"/>
      <c r="PYH73" s="77"/>
      <c r="PYI73" s="77"/>
      <c r="PYJ73" s="77"/>
      <c r="PYK73" s="77"/>
      <c r="PYL73" s="77"/>
      <c r="PYM73" s="77"/>
      <c r="PYN73" s="77"/>
      <c r="PYO73" s="77"/>
      <c r="PYP73" s="77"/>
      <c r="PYQ73" s="77"/>
      <c r="PYR73" s="77"/>
      <c r="PYS73" s="77"/>
      <c r="PYT73" s="77"/>
      <c r="PYU73" s="77"/>
      <c r="PYV73" s="77"/>
      <c r="PYW73" s="77"/>
      <c r="PYX73" s="77"/>
      <c r="PYY73" s="77"/>
      <c r="PYZ73" s="77"/>
      <c r="PZA73" s="77"/>
      <c r="PZB73" s="77"/>
      <c r="PZC73" s="77"/>
      <c r="PZD73" s="77"/>
      <c r="PZE73" s="77"/>
      <c r="PZF73" s="77"/>
      <c r="PZG73" s="77"/>
      <c r="PZH73" s="77"/>
      <c r="PZI73" s="77"/>
      <c r="PZJ73" s="77"/>
      <c r="PZK73" s="77"/>
      <c r="PZL73" s="77"/>
      <c r="PZM73" s="77"/>
      <c r="PZN73" s="77"/>
      <c r="PZO73" s="77"/>
      <c r="PZP73" s="77"/>
      <c r="PZQ73" s="77"/>
      <c r="PZR73" s="77"/>
      <c r="PZS73" s="77"/>
      <c r="PZT73" s="77"/>
      <c r="PZU73" s="77"/>
      <c r="PZV73" s="77"/>
      <c r="PZW73" s="77"/>
      <c r="PZX73" s="77"/>
      <c r="PZY73" s="77"/>
      <c r="PZZ73" s="77"/>
      <c r="QAA73" s="77"/>
      <c r="QAB73" s="77"/>
      <c r="QAC73" s="77"/>
      <c r="QAD73" s="77"/>
      <c r="QAE73" s="77"/>
      <c r="QAF73" s="77"/>
      <c r="QAG73" s="77"/>
      <c r="QAH73" s="77"/>
      <c r="QAI73" s="77"/>
      <c r="QAJ73" s="77"/>
      <c r="QAK73" s="77"/>
      <c r="QAL73" s="77"/>
      <c r="QAM73" s="77"/>
      <c r="QAN73" s="77"/>
      <c r="QAO73" s="77"/>
      <c r="QAP73" s="77"/>
      <c r="QAQ73" s="77"/>
      <c r="QAR73" s="77"/>
      <c r="QAS73" s="77"/>
      <c r="QAT73" s="77"/>
      <c r="QAU73" s="77"/>
      <c r="QAV73" s="77"/>
      <c r="QAW73" s="77"/>
      <c r="QAX73" s="77"/>
      <c r="QAY73" s="77"/>
      <c r="QAZ73" s="77"/>
      <c r="QBA73" s="77"/>
      <c r="QBB73" s="77"/>
      <c r="QBC73" s="77"/>
      <c r="QBD73" s="77"/>
      <c r="QBE73" s="77"/>
      <c r="QBF73" s="77"/>
      <c r="QBG73" s="77"/>
      <c r="QBH73" s="77"/>
      <c r="QBI73" s="77"/>
      <c r="QBJ73" s="77"/>
      <c r="QBK73" s="77"/>
      <c r="QBL73" s="77"/>
      <c r="QBM73" s="77"/>
      <c r="QBN73" s="77"/>
      <c r="QBO73" s="77"/>
      <c r="QBP73" s="77"/>
      <c r="QBQ73" s="77"/>
      <c r="QBR73" s="77"/>
      <c r="QBS73" s="77"/>
      <c r="QBT73" s="77"/>
      <c r="QBU73" s="77"/>
      <c r="QBV73" s="77"/>
      <c r="QBW73" s="77"/>
      <c r="QBX73" s="77"/>
      <c r="QBY73" s="77"/>
      <c r="QBZ73" s="77"/>
      <c r="QCA73" s="77"/>
      <c r="QCB73" s="77"/>
      <c r="QCC73" s="77"/>
      <c r="QCD73" s="77"/>
      <c r="QCE73" s="77"/>
      <c r="QCF73" s="77"/>
      <c r="QCG73" s="77"/>
      <c r="QCH73" s="77"/>
      <c r="QCI73" s="77"/>
      <c r="QCJ73" s="77"/>
      <c r="QCK73" s="77"/>
      <c r="QCL73" s="77"/>
      <c r="QCM73" s="77"/>
      <c r="QCN73" s="77"/>
      <c r="QCO73" s="77"/>
      <c r="QCP73" s="77"/>
      <c r="QCQ73" s="77"/>
      <c r="QCR73" s="77"/>
      <c r="QCS73" s="77"/>
      <c r="QCT73" s="77"/>
      <c r="QCU73" s="77"/>
      <c r="QCV73" s="77"/>
      <c r="QCW73" s="77"/>
      <c r="QCX73" s="77"/>
      <c r="QCY73" s="77"/>
      <c r="QCZ73" s="77"/>
      <c r="QDA73" s="77"/>
      <c r="QDB73" s="77"/>
      <c r="QDC73" s="77"/>
      <c r="QDD73" s="77"/>
      <c r="QDE73" s="77"/>
      <c r="QDF73" s="77"/>
      <c r="QDG73" s="77"/>
      <c r="QDH73" s="77"/>
      <c r="QDI73" s="77"/>
      <c r="QDJ73" s="77"/>
      <c r="QDK73" s="77"/>
      <c r="QDL73" s="77"/>
      <c r="QDM73" s="77"/>
      <c r="QDN73" s="77"/>
      <c r="QDO73" s="77"/>
      <c r="QDP73" s="77"/>
      <c r="QDQ73" s="77"/>
      <c r="QDR73" s="77"/>
      <c r="QDS73" s="77"/>
      <c r="QDT73" s="77"/>
      <c r="QDU73" s="77"/>
      <c r="QDV73" s="77"/>
      <c r="QDW73" s="77"/>
      <c r="QDX73" s="77"/>
      <c r="QDY73" s="77"/>
      <c r="QDZ73" s="77"/>
      <c r="QEA73" s="77"/>
      <c r="QEB73" s="77"/>
      <c r="QEC73" s="77"/>
      <c r="QED73" s="77"/>
      <c r="QEE73" s="77"/>
      <c r="QEF73" s="77"/>
      <c r="QEG73" s="77"/>
      <c r="QEH73" s="77"/>
      <c r="QEI73" s="77"/>
      <c r="QEJ73" s="77"/>
      <c r="QEK73" s="77"/>
      <c r="QEL73" s="77"/>
      <c r="QEM73" s="77"/>
      <c r="QEN73" s="77"/>
      <c r="QEO73" s="77"/>
      <c r="QEP73" s="77"/>
      <c r="QEQ73" s="77"/>
      <c r="QER73" s="77"/>
      <c r="QES73" s="77"/>
      <c r="QET73" s="77"/>
      <c r="QEU73" s="77"/>
      <c r="QEV73" s="77"/>
      <c r="QEW73" s="77"/>
      <c r="QEX73" s="77"/>
      <c r="QEY73" s="77"/>
      <c r="QEZ73" s="77"/>
      <c r="QFA73" s="77"/>
      <c r="QFB73" s="77"/>
      <c r="QFC73" s="77"/>
      <c r="QFD73" s="77"/>
      <c r="QFE73" s="77"/>
      <c r="QFF73" s="77"/>
      <c r="QFG73" s="77"/>
      <c r="QFH73" s="77"/>
      <c r="QFI73" s="77"/>
      <c r="QFJ73" s="77"/>
      <c r="QFK73" s="77"/>
      <c r="QFL73" s="77"/>
      <c r="QFM73" s="77"/>
      <c r="QFN73" s="77"/>
      <c r="QFO73" s="77"/>
      <c r="QFP73" s="77"/>
      <c r="QFQ73" s="77"/>
      <c r="QFR73" s="77"/>
      <c r="QFS73" s="77"/>
      <c r="QFT73" s="77"/>
      <c r="QFU73" s="77"/>
      <c r="QFV73" s="77"/>
      <c r="QFW73" s="77"/>
      <c r="QFX73" s="77"/>
      <c r="QFY73" s="77"/>
      <c r="QFZ73" s="77"/>
      <c r="QGA73" s="77"/>
      <c r="QGB73" s="77"/>
      <c r="QGC73" s="77"/>
      <c r="QGD73" s="77"/>
      <c r="QGE73" s="77"/>
      <c r="QGF73" s="77"/>
      <c r="QGG73" s="77"/>
      <c r="QGH73" s="77"/>
      <c r="QGI73" s="77"/>
      <c r="QGJ73" s="77"/>
      <c r="QGK73" s="77"/>
      <c r="QGL73" s="77"/>
      <c r="QGM73" s="77"/>
      <c r="QGN73" s="77"/>
      <c r="QGO73" s="77"/>
      <c r="QGP73" s="77"/>
      <c r="QGQ73" s="77"/>
      <c r="QGR73" s="77"/>
      <c r="QGS73" s="77"/>
      <c r="QGT73" s="77"/>
      <c r="QGU73" s="77"/>
      <c r="QGV73" s="77"/>
      <c r="QGW73" s="77"/>
      <c r="QGX73" s="77"/>
      <c r="QGY73" s="77"/>
      <c r="QGZ73" s="77"/>
      <c r="QHA73" s="77"/>
      <c r="QHB73" s="77"/>
      <c r="QHC73" s="77"/>
      <c r="QHD73" s="77"/>
      <c r="QHE73" s="77"/>
      <c r="QHF73" s="77"/>
      <c r="QHG73" s="77"/>
      <c r="QHH73" s="77"/>
      <c r="QHI73" s="77"/>
      <c r="QHJ73" s="77"/>
      <c r="QHK73" s="77"/>
      <c r="QHL73" s="77"/>
      <c r="QHM73" s="77"/>
      <c r="QHN73" s="77"/>
      <c r="QHO73" s="77"/>
      <c r="QHP73" s="77"/>
      <c r="QHQ73" s="77"/>
      <c r="QHR73" s="77"/>
      <c r="QHS73" s="77"/>
      <c r="QHT73" s="77"/>
      <c r="QHU73" s="77"/>
      <c r="QHV73" s="77"/>
      <c r="QHW73" s="77"/>
      <c r="QHX73" s="77"/>
      <c r="QHY73" s="77"/>
      <c r="QHZ73" s="77"/>
      <c r="QIA73" s="77"/>
      <c r="QIB73" s="77"/>
      <c r="QIC73" s="77"/>
      <c r="QID73" s="77"/>
      <c r="QIE73" s="77"/>
      <c r="QIF73" s="77"/>
      <c r="QIG73" s="77"/>
      <c r="QIH73" s="77"/>
      <c r="QII73" s="77"/>
      <c r="QIJ73" s="77"/>
      <c r="QIK73" s="77"/>
      <c r="QIL73" s="77"/>
      <c r="QIM73" s="77"/>
      <c r="QIN73" s="77"/>
      <c r="QIO73" s="77"/>
      <c r="QIP73" s="77"/>
      <c r="QIQ73" s="77"/>
      <c r="QIR73" s="77"/>
      <c r="QIS73" s="77"/>
      <c r="QIT73" s="77"/>
      <c r="QIU73" s="77"/>
      <c r="QIV73" s="77"/>
      <c r="QIW73" s="77"/>
      <c r="QIX73" s="77"/>
      <c r="QIY73" s="77"/>
      <c r="QIZ73" s="77"/>
      <c r="QJA73" s="77"/>
      <c r="QJB73" s="77"/>
      <c r="QJC73" s="77"/>
      <c r="QJD73" s="77"/>
      <c r="QJE73" s="77"/>
      <c r="QJF73" s="77"/>
      <c r="QJG73" s="77"/>
      <c r="QJH73" s="77"/>
      <c r="QJI73" s="77"/>
      <c r="QJJ73" s="77"/>
      <c r="QJK73" s="77"/>
      <c r="QJL73" s="77"/>
      <c r="QJM73" s="77"/>
      <c r="QJN73" s="77"/>
      <c r="QJO73" s="77"/>
      <c r="QJP73" s="77"/>
      <c r="QJQ73" s="77"/>
      <c r="QJR73" s="77"/>
      <c r="QJS73" s="77"/>
      <c r="QJT73" s="77"/>
      <c r="QJU73" s="77"/>
      <c r="QJV73" s="77"/>
      <c r="QJW73" s="77"/>
      <c r="QJX73" s="77"/>
      <c r="QJY73" s="77"/>
      <c r="QJZ73" s="77"/>
      <c r="QKA73" s="77"/>
      <c r="QKB73" s="77"/>
      <c r="QKC73" s="77"/>
      <c r="QKD73" s="77"/>
      <c r="QKE73" s="77"/>
      <c r="QKF73" s="77"/>
      <c r="QKG73" s="77"/>
      <c r="QKH73" s="77"/>
      <c r="QKI73" s="77"/>
      <c r="QKJ73" s="77"/>
      <c r="QKK73" s="77"/>
      <c r="QKL73" s="77"/>
      <c r="QKM73" s="77"/>
      <c r="QKN73" s="77"/>
      <c r="QKO73" s="77"/>
      <c r="QKP73" s="77"/>
      <c r="QKQ73" s="77"/>
      <c r="QKR73" s="77"/>
      <c r="QKS73" s="77"/>
      <c r="QKT73" s="77"/>
      <c r="QKU73" s="77"/>
      <c r="QKV73" s="77"/>
      <c r="QKW73" s="77"/>
      <c r="QKX73" s="77"/>
      <c r="QKY73" s="77"/>
      <c r="QKZ73" s="77"/>
      <c r="QLA73" s="77"/>
      <c r="QLB73" s="77"/>
      <c r="QLC73" s="77"/>
      <c r="QLD73" s="77"/>
      <c r="QLE73" s="77"/>
      <c r="QLF73" s="77"/>
      <c r="QLG73" s="77"/>
      <c r="QLH73" s="77"/>
      <c r="QLI73" s="77"/>
      <c r="QLJ73" s="77"/>
      <c r="QLK73" s="77"/>
      <c r="QLL73" s="77"/>
      <c r="QLM73" s="77"/>
      <c r="QLN73" s="77"/>
      <c r="QLO73" s="77"/>
      <c r="QLP73" s="77"/>
      <c r="QLQ73" s="77"/>
      <c r="QLR73" s="77"/>
      <c r="QLS73" s="77"/>
      <c r="QLT73" s="77"/>
      <c r="QLU73" s="77"/>
      <c r="QLV73" s="77"/>
      <c r="QLW73" s="77"/>
      <c r="QLX73" s="77"/>
      <c r="QLY73" s="77"/>
      <c r="QLZ73" s="77"/>
      <c r="QMA73" s="77"/>
      <c r="QMB73" s="77"/>
      <c r="QMC73" s="77"/>
      <c r="QMD73" s="77"/>
      <c r="QME73" s="77"/>
      <c r="QMF73" s="77"/>
      <c r="QMG73" s="77"/>
      <c r="QMH73" s="77"/>
      <c r="QMI73" s="77"/>
      <c r="QMJ73" s="77"/>
      <c r="QMK73" s="77"/>
      <c r="QML73" s="77"/>
      <c r="QMM73" s="77"/>
      <c r="QMN73" s="77"/>
      <c r="QMO73" s="77"/>
      <c r="QMP73" s="77"/>
      <c r="QMQ73" s="77"/>
      <c r="QMR73" s="77"/>
      <c r="QMS73" s="77"/>
      <c r="QMT73" s="77"/>
      <c r="QMU73" s="77"/>
      <c r="QMV73" s="77"/>
      <c r="QMW73" s="77"/>
      <c r="QMX73" s="77"/>
      <c r="QMY73" s="77"/>
      <c r="QMZ73" s="77"/>
      <c r="QNA73" s="77"/>
      <c r="QNB73" s="77"/>
      <c r="QNC73" s="77"/>
      <c r="QND73" s="77"/>
      <c r="QNE73" s="77"/>
      <c r="QNF73" s="77"/>
      <c r="QNG73" s="77"/>
      <c r="QNH73" s="77"/>
      <c r="QNI73" s="77"/>
      <c r="QNJ73" s="77"/>
      <c r="QNK73" s="77"/>
      <c r="QNL73" s="77"/>
      <c r="QNM73" s="77"/>
      <c r="QNN73" s="77"/>
      <c r="QNO73" s="77"/>
      <c r="QNP73" s="77"/>
      <c r="QNQ73" s="77"/>
      <c r="QNR73" s="77"/>
      <c r="QNS73" s="77"/>
      <c r="QNT73" s="77"/>
      <c r="QNU73" s="77"/>
      <c r="QNV73" s="77"/>
      <c r="QNW73" s="77"/>
      <c r="QNX73" s="77"/>
      <c r="QNY73" s="77"/>
      <c r="QNZ73" s="77"/>
      <c r="QOA73" s="77"/>
      <c r="QOB73" s="77"/>
      <c r="QOC73" s="77"/>
      <c r="QOD73" s="77"/>
      <c r="QOE73" s="77"/>
      <c r="QOF73" s="77"/>
      <c r="QOG73" s="77"/>
      <c r="QOH73" s="77"/>
      <c r="QOI73" s="77"/>
      <c r="QOJ73" s="77"/>
      <c r="QOK73" s="77"/>
      <c r="QOL73" s="77"/>
      <c r="QOM73" s="77"/>
      <c r="QON73" s="77"/>
      <c r="QOO73" s="77"/>
      <c r="QOP73" s="77"/>
      <c r="QOQ73" s="77"/>
      <c r="QOR73" s="77"/>
      <c r="QOS73" s="77"/>
      <c r="QOT73" s="77"/>
      <c r="QOU73" s="77"/>
      <c r="QOV73" s="77"/>
      <c r="QOW73" s="77"/>
      <c r="QOX73" s="77"/>
      <c r="QOY73" s="77"/>
      <c r="QOZ73" s="77"/>
      <c r="QPA73" s="77"/>
      <c r="QPB73" s="77"/>
      <c r="QPC73" s="77"/>
      <c r="QPD73" s="77"/>
      <c r="QPE73" s="77"/>
      <c r="QPF73" s="77"/>
      <c r="QPG73" s="77"/>
      <c r="QPH73" s="77"/>
      <c r="QPI73" s="77"/>
      <c r="QPJ73" s="77"/>
      <c r="QPK73" s="77"/>
      <c r="QPL73" s="77"/>
      <c r="QPM73" s="77"/>
      <c r="QPN73" s="77"/>
      <c r="QPO73" s="77"/>
      <c r="QPP73" s="77"/>
      <c r="QPQ73" s="77"/>
      <c r="QPR73" s="77"/>
      <c r="QPS73" s="77"/>
      <c r="QPT73" s="77"/>
      <c r="QPU73" s="77"/>
      <c r="QPV73" s="77"/>
      <c r="QPW73" s="77"/>
      <c r="QPX73" s="77"/>
      <c r="QPY73" s="77"/>
      <c r="QPZ73" s="77"/>
      <c r="QQA73" s="77"/>
      <c r="QQB73" s="77"/>
      <c r="QQC73" s="77"/>
      <c r="QQD73" s="77"/>
      <c r="QQE73" s="77"/>
      <c r="QQF73" s="77"/>
      <c r="QQG73" s="77"/>
      <c r="QQH73" s="77"/>
      <c r="QQI73" s="77"/>
      <c r="QQJ73" s="77"/>
      <c r="QQK73" s="77"/>
      <c r="QQL73" s="77"/>
      <c r="QQM73" s="77"/>
      <c r="QQN73" s="77"/>
      <c r="QQO73" s="77"/>
      <c r="QQP73" s="77"/>
      <c r="QQQ73" s="77"/>
      <c r="QQR73" s="77"/>
      <c r="QQS73" s="77"/>
      <c r="QQT73" s="77"/>
      <c r="QQU73" s="77"/>
      <c r="QQV73" s="77"/>
      <c r="QQW73" s="77"/>
      <c r="QQX73" s="77"/>
      <c r="QQY73" s="77"/>
      <c r="QQZ73" s="77"/>
      <c r="QRA73" s="77"/>
      <c r="QRB73" s="77"/>
      <c r="QRC73" s="77"/>
      <c r="QRD73" s="77"/>
      <c r="QRE73" s="77"/>
      <c r="QRF73" s="77"/>
      <c r="QRG73" s="77"/>
      <c r="QRH73" s="77"/>
      <c r="QRI73" s="77"/>
      <c r="QRJ73" s="77"/>
      <c r="QRK73" s="77"/>
      <c r="QRL73" s="77"/>
      <c r="QRM73" s="77"/>
      <c r="QRN73" s="77"/>
      <c r="QRO73" s="77"/>
      <c r="QRP73" s="77"/>
      <c r="QRQ73" s="77"/>
      <c r="QRR73" s="77"/>
      <c r="QRS73" s="77"/>
      <c r="QRT73" s="77"/>
      <c r="QRU73" s="77"/>
      <c r="QRV73" s="77"/>
      <c r="QRW73" s="77"/>
      <c r="QRX73" s="77"/>
      <c r="QRY73" s="77"/>
      <c r="QRZ73" s="77"/>
      <c r="QSA73" s="77"/>
      <c r="QSB73" s="77"/>
      <c r="QSC73" s="77"/>
      <c r="QSD73" s="77"/>
      <c r="QSE73" s="77"/>
      <c r="QSF73" s="77"/>
      <c r="QSG73" s="77"/>
      <c r="QSH73" s="77"/>
      <c r="QSI73" s="77"/>
      <c r="QSJ73" s="77"/>
      <c r="QSK73" s="77"/>
      <c r="QSL73" s="77"/>
      <c r="QSM73" s="77"/>
      <c r="QSN73" s="77"/>
      <c r="QSO73" s="77"/>
      <c r="QSP73" s="77"/>
      <c r="QSQ73" s="77"/>
      <c r="QSR73" s="77"/>
      <c r="QSS73" s="77"/>
      <c r="QST73" s="77"/>
      <c r="QSU73" s="77"/>
      <c r="QSV73" s="77"/>
      <c r="QSW73" s="77"/>
      <c r="QSX73" s="77"/>
      <c r="QSY73" s="77"/>
      <c r="QSZ73" s="77"/>
      <c r="QTA73" s="77"/>
      <c r="QTB73" s="77"/>
      <c r="QTC73" s="77"/>
      <c r="QTD73" s="77"/>
      <c r="QTE73" s="77"/>
      <c r="QTF73" s="77"/>
      <c r="QTG73" s="77"/>
      <c r="QTH73" s="77"/>
      <c r="QTI73" s="77"/>
      <c r="QTJ73" s="77"/>
      <c r="QTK73" s="77"/>
      <c r="QTL73" s="77"/>
      <c r="QTM73" s="77"/>
      <c r="QTN73" s="77"/>
      <c r="QTO73" s="77"/>
      <c r="QTP73" s="77"/>
      <c r="QTQ73" s="77"/>
      <c r="QTR73" s="77"/>
      <c r="QTS73" s="77"/>
      <c r="QTT73" s="77"/>
      <c r="QTU73" s="77"/>
      <c r="QTV73" s="77"/>
      <c r="QTW73" s="77"/>
      <c r="QTX73" s="77"/>
      <c r="QTY73" s="77"/>
      <c r="QTZ73" s="77"/>
      <c r="QUA73" s="77"/>
      <c r="QUB73" s="77"/>
      <c r="QUC73" s="77"/>
      <c r="QUD73" s="77"/>
      <c r="QUE73" s="77"/>
      <c r="QUF73" s="77"/>
      <c r="QUG73" s="77"/>
      <c r="QUH73" s="77"/>
      <c r="QUI73" s="77"/>
      <c r="QUJ73" s="77"/>
      <c r="QUK73" s="77"/>
      <c r="QUL73" s="77"/>
      <c r="QUM73" s="77"/>
      <c r="QUN73" s="77"/>
      <c r="QUO73" s="77"/>
      <c r="QUP73" s="77"/>
      <c r="QUQ73" s="77"/>
      <c r="QUR73" s="77"/>
      <c r="QUS73" s="77"/>
      <c r="QUT73" s="77"/>
      <c r="QUU73" s="77"/>
      <c r="QUV73" s="77"/>
      <c r="QUW73" s="77"/>
      <c r="QUX73" s="77"/>
      <c r="QUY73" s="77"/>
      <c r="QUZ73" s="77"/>
      <c r="QVA73" s="77"/>
      <c r="QVB73" s="77"/>
      <c r="QVC73" s="77"/>
      <c r="QVD73" s="77"/>
      <c r="QVE73" s="77"/>
      <c r="QVF73" s="77"/>
      <c r="QVG73" s="77"/>
      <c r="QVH73" s="77"/>
      <c r="QVI73" s="77"/>
      <c r="QVJ73" s="77"/>
      <c r="QVK73" s="77"/>
      <c r="QVL73" s="77"/>
      <c r="QVM73" s="77"/>
      <c r="QVN73" s="77"/>
      <c r="QVO73" s="77"/>
      <c r="QVP73" s="77"/>
      <c r="QVQ73" s="77"/>
      <c r="QVR73" s="77"/>
      <c r="QVS73" s="77"/>
      <c r="QVT73" s="77"/>
      <c r="QVU73" s="77"/>
      <c r="QVV73" s="77"/>
      <c r="QVW73" s="77"/>
      <c r="QVX73" s="77"/>
      <c r="QVY73" s="77"/>
      <c r="QVZ73" s="77"/>
      <c r="QWA73" s="77"/>
      <c r="QWB73" s="77"/>
      <c r="QWC73" s="77"/>
      <c r="QWD73" s="77"/>
      <c r="QWE73" s="77"/>
      <c r="QWF73" s="77"/>
      <c r="QWG73" s="77"/>
      <c r="QWH73" s="77"/>
      <c r="QWI73" s="77"/>
      <c r="QWJ73" s="77"/>
      <c r="QWK73" s="77"/>
      <c r="QWL73" s="77"/>
      <c r="QWM73" s="77"/>
      <c r="QWN73" s="77"/>
      <c r="QWO73" s="77"/>
      <c r="QWP73" s="77"/>
      <c r="QWQ73" s="77"/>
      <c r="QWR73" s="77"/>
      <c r="QWS73" s="77"/>
      <c r="QWT73" s="77"/>
      <c r="QWU73" s="77"/>
      <c r="QWV73" s="77"/>
      <c r="QWW73" s="77"/>
      <c r="QWX73" s="77"/>
      <c r="QWY73" s="77"/>
      <c r="QWZ73" s="77"/>
      <c r="QXA73" s="77"/>
      <c r="QXB73" s="77"/>
      <c r="QXC73" s="77"/>
      <c r="QXD73" s="77"/>
      <c r="QXE73" s="77"/>
      <c r="QXF73" s="77"/>
      <c r="QXG73" s="77"/>
      <c r="QXH73" s="77"/>
      <c r="QXI73" s="77"/>
      <c r="QXJ73" s="77"/>
      <c r="QXK73" s="77"/>
      <c r="QXL73" s="77"/>
      <c r="QXM73" s="77"/>
      <c r="QXN73" s="77"/>
      <c r="QXO73" s="77"/>
      <c r="QXP73" s="77"/>
      <c r="QXQ73" s="77"/>
      <c r="QXR73" s="77"/>
      <c r="QXS73" s="77"/>
      <c r="QXT73" s="77"/>
      <c r="QXU73" s="77"/>
      <c r="QXV73" s="77"/>
      <c r="QXW73" s="77"/>
      <c r="QXX73" s="77"/>
      <c r="QXY73" s="77"/>
      <c r="QXZ73" s="77"/>
      <c r="QYA73" s="77"/>
      <c r="QYB73" s="77"/>
      <c r="QYC73" s="77"/>
      <c r="QYD73" s="77"/>
      <c r="QYE73" s="77"/>
      <c r="QYF73" s="77"/>
      <c r="QYG73" s="77"/>
      <c r="QYH73" s="77"/>
      <c r="QYI73" s="77"/>
      <c r="QYJ73" s="77"/>
      <c r="QYK73" s="77"/>
      <c r="QYL73" s="77"/>
      <c r="QYM73" s="77"/>
      <c r="QYN73" s="77"/>
      <c r="QYO73" s="77"/>
      <c r="QYP73" s="77"/>
      <c r="QYQ73" s="77"/>
      <c r="QYR73" s="77"/>
      <c r="QYS73" s="77"/>
      <c r="QYT73" s="77"/>
      <c r="QYU73" s="77"/>
      <c r="QYV73" s="77"/>
      <c r="QYW73" s="77"/>
      <c r="QYX73" s="77"/>
      <c r="QYY73" s="77"/>
      <c r="QYZ73" s="77"/>
      <c r="QZA73" s="77"/>
      <c r="QZB73" s="77"/>
      <c r="QZC73" s="77"/>
      <c r="QZD73" s="77"/>
      <c r="QZE73" s="77"/>
      <c r="QZF73" s="77"/>
      <c r="QZG73" s="77"/>
      <c r="QZH73" s="77"/>
      <c r="QZI73" s="77"/>
      <c r="QZJ73" s="77"/>
      <c r="QZK73" s="77"/>
      <c r="QZL73" s="77"/>
      <c r="QZM73" s="77"/>
      <c r="QZN73" s="77"/>
      <c r="QZO73" s="77"/>
      <c r="QZP73" s="77"/>
      <c r="QZQ73" s="77"/>
      <c r="QZR73" s="77"/>
      <c r="QZS73" s="77"/>
      <c r="QZT73" s="77"/>
      <c r="QZU73" s="77"/>
      <c r="QZV73" s="77"/>
      <c r="QZW73" s="77"/>
      <c r="QZX73" s="77"/>
      <c r="QZY73" s="77"/>
      <c r="QZZ73" s="77"/>
      <c r="RAA73" s="77"/>
      <c r="RAB73" s="77"/>
      <c r="RAC73" s="77"/>
      <c r="RAD73" s="77"/>
      <c r="RAE73" s="77"/>
      <c r="RAF73" s="77"/>
      <c r="RAG73" s="77"/>
      <c r="RAH73" s="77"/>
      <c r="RAI73" s="77"/>
      <c r="RAJ73" s="77"/>
      <c r="RAK73" s="77"/>
      <c r="RAL73" s="77"/>
      <c r="RAM73" s="77"/>
      <c r="RAN73" s="77"/>
      <c r="RAO73" s="77"/>
      <c r="RAP73" s="77"/>
      <c r="RAQ73" s="77"/>
      <c r="RAR73" s="77"/>
      <c r="RAS73" s="77"/>
      <c r="RAT73" s="77"/>
      <c r="RAU73" s="77"/>
      <c r="RAV73" s="77"/>
      <c r="RAW73" s="77"/>
      <c r="RAX73" s="77"/>
      <c r="RAY73" s="77"/>
      <c r="RAZ73" s="77"/>
      <c r="RBA73" s="77"/>
      <c r="RBB73" s="77"/>
      <c r="RBC73" s="77"/>
      <c r="RBD73" s="77"/>
      <c r="RBE73" s="77"/>
      <c r="RBF73" s="77"/>
      <c r="RBG73" s="77"/>
      <c r="RBH73" s="77"/>
      <c r="RBI73" s="77"/>
      <c r="RBJ73" s="77"/>
      <c r="RBK73" s="77"/>
      <c r="RBL73" s="77"/>
      <c r="RBM73" s="77"/>
      <c r="RBN73" s="77"/>
      <c r="RBO73" s="77"/>
      <c r="RBP73" s="77"/>
      <c r="RBQ73" s="77"/>
      <c r="RBR73" s="77"/>
      <c r="RBS73" s="77"/>
      <c r="RBT73" s="77"/>
      <c r="RBU73" s="77"/>
      <c r="RBV73" s="77"/>
      <c r="RBW73" s="77"/>
      <c r="RBX73" s="77"/>
      <c r="RBY73" s="77"/>
      <c r="RBZ73" s="77"/>
      <c r="RCA73" s="77"/>
      <c r="RCB73" s="77"/>
      <c r="RCC73" s="77"/>
      <c r="RCD73" s="77"/>
      <c r="RCE73" s="77"/>
      <c r="RCF73" s="77"/>
      <c r="RCG73" s="77"/>
      <c r="RCH73" s="77"/>
      <c r="RCI73" s="77"/>
      <c r="RCJ73" s="77"/>
      <c r="RCK73" s="77"/>
      <c r="RCL73" s="77"/>
      <c r="RCM73" s="77"/>
      <c r="RCN73" s="77"/>
      <c r="RCO73" s="77"/>
      <c r="RCP73" s="77"/>
      <c r="RCQ73" s="77"/>
      <c r="RCR73" s="77"/>
      <c r="RCS73" s="77"/>
      <c r="RCT73" s="77"/>
      <c r="RCU73" s="77"/>
      <c r="RCV73" s="77"/>
      <c r="RCW73" s="77"/>
      <c r="RCX73" s="77"/>
      <c r="RCY73" s="77"/>
      <c r="RCZ73" s="77"/>
      <c r="RDA73" s="77"/>
      <c r="RDB73" s="77"/>
      <c r="RDC73" s="77"/>
      <c r="RDD73" s="77"/>
      <c r="RDE73" s="77"/>
      <c r="RDF73" s="77"/>
      <c r="RDG73" s="77"/>
      <c r="RDH73" s="77"/>
      <c r="RDI73" s="77"/>
      <c r="RDJ73" s="77"/>
      <c r="RDK73" s="77"/>
      <c r="RDL73" s="77"/>
      <c r="RDM73" s="77"/>
      <c r="RDN73" s="77"/>
      <c r="RDO73" s="77"/>
      <c r="RDP73" s="77"/>
      <c r="RDQ73" s="77"/>
      <c r="RDR73" s="77"/>
      <c r="RDS73" s="77"/>
      <c r="RDT73" s="77"/>
      <c r="RDU73" s="77"/>
      <c r="RDV73" s="77"/>
      <c r="RDW73" s="77"/>
      <c r="RDX73" s="77"/>
      <c r="RDY73" s="77"/>
      <c r="RDZ73" s="77"/>
      <c r="REA73" s="77"/>
      <c r="REB73" s="77"/>
      <c r="REC73" s="77"/>
      <c r="RED73" s="77"/>
      <c r="REE73" s="77"/>
      <c r="REF73" s="77"/>
      <c r="REG73" s="77"/>
      <c r="REH73" s="77"/>
      <c r="REI73" s="77"/>
      <c r="REJ73" s="77"/>
      <c r="REK73" s="77"/>
      <c r="REL73" s="77"/>
      <c r="REM73" s="77"/>
      <c r="REN73" s="77"/>
      <c r="REO73" s="77"/>
      <c r="REP73" s="77"/>
      <c r="REQ73" s="77"/>
      <c r="RER73" s="77"/>
      <c r="RES73" s="77"/>
      <c r="RET73" s="77"/>
      <c r="REU73" s="77"/>
      <c r="REV73" s="77"/>
      <c r="REW73" s="77"/>
      <c r="REX73" s="77"/>
      <c r="REY73" s="77"/>
      <c r="REZ73" s="77"/>
      <c r="RFA73" s="77"/>
      <c r="RFB73" s="77"/>
      <c r="RFC73" s="77"/>
      <c r="RFD73" s="77"/>
      <c r="RFE73" s="77"/>
      <c r="RFF73" s="77"/>
      <c r="RFG73" s="77"/>
      <c r="RFH73" s="77"/>
      <c r="RFI73" s="77"/>
      <c r="RFJ73" s="77"/>
      <c r="RFK73" s="77"/>
      <c r="RFL73" s="77"/>
      <c r="RFM73" s="77"/>
      <c r="RFN73" s="77"/>
      <c r="RFO73" s="77"/>
      <c r="RFP73" s="77"/>
      <c r="RFQ73" s="77"/>
      <c r="RFR73" s="77"/>
      <c r="RFS73" s="77"/>
      <c r="RFT73" s="77"/>
      <c r="RFU73" s="77"/>
      <c r="RFV73" s="77"/>
      <c r="RFW73" s="77"/>
      <c r="RFX73" s="77"/>
      <c r="RFY73" s="77"/>
      <c r="RFZ73" s="77"/>
      <c r="RGA73" s="77"/>
      <c r="RGB73" s="77"/>
      <c r="RGC73" s="77"/>
      <c r="RGD73" s="77"/>
      <c r="RGE73" s="77"/>
      <c r="RGF73" s="77"/>
      <c r="RGG73" s="77"/>
      <c r="RGH73" s="77"/>
      <c r="RGI73" s="77"/>
      <c r="RGJ73" s="77"/>
      <c r="RGK73" s="77"/>
      <c r="RGL73" s="77"/>
      <c r="RGM73" s="77"/>
      <c r="RGN73" s="77"/>
      <c r="RGO73" s="77"/>
      <c r="RGP73" s="77"/>
      <c r="RGQ73" s="77"/>
      <c r="RGR73" s="77"/>
      <c r="RGS73" s="77"/>
      <c r="RGT73" s="77"/>
      <c r="RGU73" s="77"/>
      <c r="RGV73" s="77"/>
      <c r="RGW73" s="77"/>
      <c r="RGX73" s="77"/>
      <c r="RGY73" s="77"/>
      <c r="RGZ73" s="77"/>
      <c r="RHA73" s="77"/>
      <c r="RHB73" s="77"/>
      <c r="RHC73" s="77"/>
      <c r="RHD73" s="77"/>
      <c r="RHE73" s="77"/>
      <c r="RHF73" s="77"/>
      <c r="RHG73" s="77"/>
      <c r="RHH73" s="77"/>
      <c r="RHI73" s="77"/>
      <c r="RHJ73" s="77"/>
      <c r="RHK73" s="77"/>
      <c r="RHL73" s="77"/>
      <c r="RHM73" s="77"/>
      <c r="RHN73" s="77"/>
      <c r="RHO73" s="77"/>
      <c r="RHP73" s="77"/>
      <c r="RHQ73" s="77"/>
      <c r="RHR73" s="77"/>
      <c r="RHS73" s="77"/>
      <c r="RHT73" s="77"/>
      <c r="RHU73" s="77"/>
      <c r="RHV73" s="77"/>
      <c r="RHW73" s="77"/>
      <c r="RHX73" s="77"/>
      <c r="RHY73" s="77"/>
      <c r="RHZ73" s="77"/>
      <c r="RIA73" s="77"/>
      <c r="RIB73" s="77"/>
      <c r="RIC73" s="77"/>
      <c r="RID73" s="77"/>
      <c r="RIE73" s="77"/>
      <c r="RIF73" s="77"/>
      <c r="RIG73" s="77"/>
      <c r="RIH73" s="77"/>
      <c r="RII73" s="77"/>
      <c r="RIJ73" s="77"/>
      <c r="RIK73" s="77"/>
      <c r="RIL73" s="77"/>
      <c r="RIM73" s="77"/>
      <c r="RIN73" s="77"/>
      <c r="RIO73" s="77"/>
      <c r="RIP73" s="77"/>
      <c r="RIQ73" s="77"/>
      <c r="RIR73" s="77"/>
      <c r="RIS73" s="77"/>
      <c r="RIT73" s="77"/>
      <c r="RIU73" s="77"/>
      <c r="RIV73" s="77"/>
      <c r="RIW73" s="77"/>
      <c r="RIX73" s="77"/>
      <c r="RIY73" s="77"/>
      <c r="RIZ73" s="77"/>
      <c r="RJA73" s="77"/>
      <c r="RJB73" s="77"/>
      <c r="RJC73" s="77"/>
      <c r="RJD73" s="77"/>
      <c r="RJE73" s="77"/>
      <c r="RJF73" s="77"/>
      <c r="RJG73" s="77"/>
      <c r="RJH73" s="77"/>
      <c r="RJI73" s="77"/>
      <c r="RJJ73" s="77"/>
      <c r="RJK73" s="77"/>
      <c r="RJL73" s="77"/>
      <c r="RJM73" s="77"/>
      <c r="RJN73" s="77"/>
      <c r="RJO73" s="77"/>
      <c r="RJP73" s="77"/>
      <c r="RJQ73" s="77"/>
      <c r="RJR73" s="77"/>
      <c r="RJS73" s="77"/>
      <c r="RJT73" s="77"/>
      <c r="RJU73" s="77"/>
      <c r="RJV73" s="77"/>
      <c r="RJW73" s="77"/>
      <c r="RJX73" s="77"/>
      <c r="RJY73" s="77"/>
      <c r="RJZ73" s="77"/>
      <c r="RKA73" s="77"/>
      <c r="RKB73" s="77"/>
      <c r="RKC73" s="77"/>
      <c r="RKD73" s="77"/>
      <c r="RKE73" s="77"/>
      <c r="RKF73" s="77"/>
      <c r="RKG73" s="77"/>
      <c r="RKH73" s="77"/>
      <c r="RKI73" s="77"/>
      <c r="RKJ73" s="77"/>
      <c r="RKK73" s="77"/>
      <c r="RKL73" s="77"/>
      <c r="RKM73" s="77"/>
      <c r="RKN73" s="77"/>
      <c r="RKO73" s="77"/>
      <c r="RKP73" s="77"/>
      <c r="RKQ73" s="77"/>
      <c r="RKR73" s="77"/>
      <c r="RKS73" s="77"/>
      <c r="RKT73" s="77"/>
      <c r="RKU73" s="77"/>
      <c r="RKV73" s="77"/>
      <c r="RKW73" s="77"/>
      <c r="RKX73" s="77"/>
      <c r="RKY73" s="77"/>
      <c r="RKZ73" s="77"/>
      <c r="RLA73" s="77"/>
      <c r="RLB73" s="77"/>
      <c r="RLC73" s="77"/>
      <c r="RLD73" s="77"/>
      <c r="RLE73" s="77"/>
      <c r="RLF73" s="77"/>
      <c r="RLG73" s="77"/>
      <c r="RLH73" s="77"/>
      <c r="RLI73" s="77"/>
      <c r="RLJ73" s="77"/>
      <c r="RLK73" s="77"/>
      <c r="RLL73" s="77"/>
      <c r="RLM73" s="77"/>
      <c r="RLN73" s="77"/>
      <c r="RLO73" s="77"/>
      <c r="RLP73" s="77"/>
      <c r="RLQ73" s="77"/>
      <c r="RLR73" s="77"/>
      <c r="RLS73" s="77"/>
      <c r="RLT73" s="77"/>
      <c r="RLU73" s="77"/>
      <c r="RLV73" s="77"/>
      <c r="RLW73" s="77"/>
      <c r="RLX73" s="77"/>
      <c r="RLY73" s="77"/>
      <c r="RLZ73" s="77"/>
      <c r="RMA73" s="77"/>
      <c r="RMB73" s="77"/>
      <c r="RMC73" s="77"/>
      <c r="RMD73" s="77"/>
      <c r="RME73" s="77"/>
      <c r="RMF73" s="77"/>
      <c r="RMG73" s="77"/>
      <c r="RMH73" s="77"/>
      <c r="RMI73" s="77"/>
      <c r="RMJ73" s="77"/>
      <c r="RMK73" s="77"/>
      <c r="RML73" s="77"/>
      <c r="RMM73" s="77"/>
      <c r="RMN73" s="77"/>
      <c r="RMO73" s="77"/>
      <c r="RMP73" s="77"/>
      <c r="RMQ73" s="77"/>
      <c r="RMR73" s="77"/>
      <c r="RMS73" s="77"/>
      <c r="RMT73" s="77"/>
      <c r="RMU73" s="77"/>
      <c r="RMV73" s="77"/>
      <c r="RMW73" s="77"/>
      <c r="RMX73" s="77"/>
      <c r="RMY73" s="77"/>
      <c r="RMZ73" s="77"/>
      <c r="RNA73" s="77"/>
      <c r="RNB73" s="77"/>
      <c r="RNC73" s="77"/>
      <c r="RND73" s="77"/>
      <c r="RNE73" s="77"/>
      <c r="RNF73" s="77"/>
      <c r="RNG73" s="77"/>
      <c r="RNH73" s="77"/>
      <c r="RNI73" s="77"/>
      <c r="RNJ73" s="77"/>
      <c r="RNK73" s="77"/>
      <c r="RNL73" s="77"/>
      <c r="RNM73" s="77"/>
      <c r="RNN73" s="77"/>
      <c r="RNO73" s="77"/>
      <c r="RNP73" s="77"/>
      <c r="RNQ73" s="77"/>
      <c r="RNR73" s="77"/>
      <c r="RNS73" s="77"/>
      <c r="RNT73" s="77"/>
      <c r="RNU73" s="77"/>
      <c r="RNV73" s="77"/>
      <c r="RNW73" s="77"/>
      <c r="RNX73" s="77"/>
      <c r="RNY73" s="77"/>
      <c r="RNZ73" s="77"/>
      <c r="ROA73" s="77"/>
      <c r="ROB73" s="77"/>
      <c r="ROC73" s="77"/>
      <c r="ROD73" s="77"/>
      <c r="ROE73" s="77"/>
      <c r="ROF73" s="77"/>
      <c r="ROG73" s="77"/>
      <c r="ROH73" s="77"/>
      <c r="ROI73" s="77"/>
      <c r="ROJ73" s="77"/>
      <c r="ROK73" s="77"/>
      <c r="ROL73" s="77"/>
      <c r="ROM73" s="77"/>
      <c r="RON73" s="77"/>
      <c r="ROO73" s="77"/>
      <c r="ROP73" s="77"/>
      <c r="ROQ73" s="77"/>
      <c r="ROR73" s="77"/>
      <c r="ROS73" s="77"/>
      <c r="ROT73" s="77"/>
      <c r="ROU73" s="77"/>
      <c r="ROV73" s="77"/>
      <c r="ROW73" s="77"/>
      <c r="ROX73" s="77"/>
      <c r="ROY73" s="77"/>
      <c r="ROZ73" s="77"/>
      <c r="RPA73" s="77"/>
      <c r="RPB73" s="77"/>
      <c r="RPC73" s="77"/>
      <c r="RPD73" s="77"/>
      <c r="RPE73" s="77"/>
      <c r="RPF73" s="77"/>
      <c r="RPG73" s="77"/>
      <c r="RPH73" s="77"/>
      <c r="RPI73" s="77"/>
      <c r="RPJ73" s="77"/>
      <c r="RPK73" s="77"/>
      <c r="RPL73" s="77"/>
      <c r="RPM73" s="77"/>
      <c r="RPN73" s="77"/>
      <c r="RPO73" s="77"/>
      <c r="RPP73" s="77"/>
      <c r="RPQ73" s="77"/>
      <c r="RPR73" s="77"/>
      <c r="RPS73" s="77"/>
      <c r="RPT73" s="77"/>
      <c r="RPU73" s="77"/>
      <c r="RPV73" s="77"/>
      <c r="RPW73" s="77"/>
      <c r="RPX73" s="77"/>
      <c r="RPY73" s="77"/>
      <c r="RPZ73" s="77"/>
      <c r="RQA73" s="77"/>
      <c r="RQB73" s="77"/>
      <c r="RQC73" s="77"/>
      <c r="RQD73" s="77"/>
      <c r="RQE73" s="77"/>
      <c r="RQF73" s="77"/>
      <c r="RQG73" s="77"/>
      <c r="RQH73" s="77"/>
      <c r="RQI73" s="77"/>
      <c r="RQJ73" s="77"/>
      <c r="RQK73" s="77"/>
      <c r="RQL73" s="77"/>
      <c r="RQM73" s="77"/>
      <c r="RQN73" s="77"/>
      <c r="RQO73" s="77"/>
      <c r="RQP73" s="77"/>
      <c r="RQQ73" s="77"/>
      <c r="RQR73" s="77"/>
      <c r="RQS73" s="77"/>
      <c r="RQT73" s="77"/>
      <c r="RQU73" s="77"/>
      <c r="RQV73" s="77"/>
      <c r="RQW73" s="77"/>
      <c r="RQX73" s="77"/>
      <c r="RQY73" s="77"/>
      <c r="RQZ73" s="77"/>
      <c r="RRA73" s="77"/>
      <c r="RRB73" s="77"/>
      <c r="RRC73" s="77"/>
      <c r="RRD73" s="77"/>
      <c r="RRE73" s="77"/>
      <c r="RRF73" s="77"/>
      <c r="RRG73" s="77"/>
      <c r="RRH73" s="77"/>
      <c r="RRI73" s="77"/>
      <c r="RRJ73" s="77"/>
      <c r="RRK73" s="77"/>
      <c r="RRL73" s="77"/>
      <c r="RRM73" s="77"/>
      <c r="RRN73" s="77"/>
      <c r="RRO73" s="77"/>
      <c r="RRP73" s="77"/>
      <c r="RRQ73" s="77"/>
      <c r="RRR73" s="77"/>
      <c r="RRS73" s="77"/>
      <c r="RRT73" s="77"/>
      <c r="RRU73" s="77"/>
      <c r="RRV73" s="77"/>
      <c r="RRW73" s="77"/>
      <c r="RRX73" s="77"/>
      <c r="RRY73" s="77"/>
      <c r="RRZ73" s="77"/>
      <c r="RSA73" s="77"/>
      <c r="RSB73" s="77"/>
      <c r="RSC73" s="77"/>
      <c r="RSD73" s="77"/>
      <c r="RSE73" s="77"/>
      <c r="RSF73" s="77"/>
      <c r="RSG73" s="77"/>
      <c r="RSH73" s="77"/>
      <c r="RSI73" s="77"/>
      <c r="RSJ73" s="77"/>
      <c r="RSK73" s="77"/>
      <c r="RSL73" s="77"/>
      <c r="RSM73" s="77"/>
      <c r="RSN73" s="77"/>
      <c r="RSO73" s="77"/>
      <c r="RSP73" s="77"/>
      <c r="RSQ73" s="77"/>
      <c r="RSR73" s="77"/>
      <c r="RSS73" s="77"/>
      <c r="RST73" s="77"/>
      <c r="RSU73" s="77"/>
      <c r="RSV73" s="77"/>
      <c r="RSW73" s="77"/>
      <c r="RSX73" s="77"/>
      <c r="RSY73" s="77"/>
      <c r="RSZ73" s="77"/>
      <c r="RTA73" s="77"/>
      <c r="RTB73" s="77"/>
      <c r="RTC73" s="77"/>
      <c r="RTD73" s="77"/>
      <c r="RTE73" s="77"/>
      <c r="RTF73" s="77"/>
      <c r="RTG73" s="77"/>
      <c r="RTH73" s="77"/>
      <c r="RTI73" s="77"/>
      <c r="RTJ73" s="77"/>
      <c r="RTK73" s="77"/>
      <c r="RTL73" s="77"/>
      <c r="RTM73" s="77"/>
      <c r="RTN73" s="77"/>
      <c r="RTO73" s="77"/>
      <c r="RTP73" s="77"/>
      <c r="RTQ73" s="77"/>
      <c r="RTR73" s="77"/>
      <c r="RTS73" s="77"/>
      <c r="RTT73" s="77"/>
      <c r="RTU73" s="77"/>
      <c r="RTV73" s="77"/>
      <c r="RTW73" s="77"/>
      <c r="RTX73" s="77"/>
      <c r="RTY73" s="77"/>
      <c r="RTZ73" s="77"/>
      <c r="RUA73" s="77"/>
      <c r="RUB73" s="77"/>
      <c r="RUC73" s="77"/>
      <c r="RUD73" s="77"/>
      <c r="RUE73" s="77"/>
      <c r="RUF73" s="77"/>
      <c r="RUG73" s="77"/>
      <c r="RUH73" s="77"/>
      <c r="RUI73" s="77"/>
      <c r="RUJ73" s="77"/>
      <c r="RUK73" s="77"/>
      <c r="RUL73" s="77"/>
      <c r="RUM73" s="77"/>
      <c r="RUN73" s="77"/>
      <c r="RUO73" s="77"/>
      <c r="RUP73" s="77"/>
      <c r="RUQ73" s="77"/>
      <c r="RUR73" s="77"/>
      <c r="RUS73" s="77"/>
      <c r="RUT73" s="77"/>
      <c r="RUU73" s="77"/>
      <c r="RUV73" s="77"/>
      <c r="RUW73" s="77"/>
      <c r="RUX73" s="77"/>
      <c r="RUY73" s="77"/>
      <c r="RUZ73" s="77"/>
      <c r="RVA73" s="77"/>
      <c r="RVB73" s="77"/>
      <c r="RVC73" s="77"/>
      <c r="RVD73" s="77"/>
      <c r="RVE73" s="77"/>
      <c r="RVF73" s="77"/>
      <c r="RVG73" s="77"/>
      <c r="RVH73" s="77"/>
      <c r="RVI73" s="77"/>
      <c r="RVJ73" s="77"/>
      <c r="RVK73" s="77"/>
      <c r="RVL73" s="77"/>
      <c r="RVM73" s="77"/>
      <c r="RVN73" s="77"/>
      <c r="RVO73" s="77"/>
      <c r="RVP73" s="77"/>
      <c r="RVQ73" s="77"/>
      <c r="RVR73" s="77"/>
      <c r="RVS73" s="77"/>
      <c r="RVT73" s="77"/>
      <c r="RVU73" s="77"/>
      <c r="RVV73" s="77"/>
      <c r="RVW73" s="77"/>
      <c r="RVX73" s="77"/>
      <c r="RVY73" s="77"/>
      <c r="RVZ73" s="77"/>
      <c r="RWA73" s="77"/>
      <c r="RWB73" s="77"/>
      <c r="RWC73" s="77"/>
      <c r="RWD73" s="77"/>
      <c r="RWE73" s="77"/>
      <c r="RWF73" s="77"/>
      <c r="RWG73" s="77"/>
      <c r="RWH73" s="77"/>
      <c r="RWI73" s="77"/>
      <c r="RWJ73" s="77"/>
      <c r="RWK73" s="77"/>
      <c r="RWL73" s="77"/>
      <c r="RWM73" s="77"/>
      <c r="RWN73" s="77"/>
      <c r="RWO73" s="77"/>
      <c r="RWP73" s="77"/>
      <c r="RWQ73" s="77"/>
      <c r="RWR73" s="77"/>
      <c r="RWS73" s="77"/>
      <c r="RWT73" s="77"/>
      <c r="RWU73" s="77"/>
      <c r="RWV73" s="77"/>
      <c r="RWW73" s="77"/>
      <c r="RWX73" s="77"/>
      <c r="RWY73" s="77"/>
      <c r="RWZ73" s="77"/>
      <c r="RXA73" s="77"/>
      <c r="RXB73" s="77"/>
      <c r="RXC73" s="77"/>
      <c r="RXD73" s="77"/>
      <c r="RXE73" s="77"/>
      <c r="RXF73" s="77"/>
      <c r="RXG73" s="77"/>
      <c r="RXH73" s="77"/>
      <c r="RXI73" s="77"/>
      <c r="RXJ73" s="77"/>
      <c r="RXK73" s="77"/>
      <c r="RXL73" s="77"/>
      <c r="RXM73" s="77"/>
      <c r="RXN73" s="77"/>
      <c r="RXO73" s="77"/>
      <c r="RXP73" s="77"/>
      <c r="RXQ73" s="77"/>
      <c r="RXR73" s="77"/>
      <c r="RXS73" s="77"/>
      <c r="RXT73" s="77"/>
      <c r="RXU73" s="77"/>
      <c r="RXV73" s="77"/>
      <c r="RXW73" s="77"/>
      <c r="RXX73" s="77"/>
      <c r="RXY73" s="77"/>
      <c r="RXZ73" s="77"/>
      <c r="RYA73" s="77"/>
      <c r="RYB73" s="77"/>
      <c r="RYC73" s="77"/>
      <c r="RYD73" s="77"/>
      <c r="RYE73" s="77"/>
      <c r="RYF73" s="77"/>
      <c r="RYG73" s="77"/>
      <c r="RYH73" s="77"/>
      <c r="RYI73" s="77"/>
      <c r="RYJ73" s="77"/>
      <c r="RYK73" s="77"/>
      <c r="RYL73" s="77"/>
      <c r="RYM73" s="77"/>
      <c r="RYN73" s="77"/>
      <c r="RYO73" s="77"/>
      <c r="RYP73" s="77"/>
      <c r="RYQ73" s="77"/>
      <c r="RYR73" s="77"/>
      <c r="RYS73" s="77"/>
      <c r="RYT73" s="77"/>
      <c r="RYU73" s="77"/>
      <c r="RYV73" s="77"/>
      <c r="RYW73" s="77"/>
      <c r="RYX73" s="77"/>
      <c r="RYY73" s="77"/>
      <c r="RYZ73" s="77"/>
      <c r="RZA73" s="77"/>
      <c r="RZB73" s="77"/>
      <c r="RZC73" s="77"/>
      <c r="RZD73" s="77"/>
      <c r="RZE73" s="77"/>
      <c r="RZF73" s="77"/>
      <c r="RZG73" s="77"/>
      <c r="RZH73" s="77"/>
      <c r="RZI73" s="77"/>
      <c r="RZJ73" s="77"/>
      <c r="RZK73" s="77"/>
      <c r="RZL73" s="77"/>
      <c r="RZM73" s="77"/>
      <c r="RZN73" s="77"/>
      <c r="RZO73" s="77"/>
      <c r="RZP73" s="77"/>
      <c r="RZQ73" s="77"/>
      <c r="RZR73" s="77"/>
      <c r="RZS73" s="77"/>
      <c r="RZT73" s="77"/>
      <c r="RZU73" s="77"/>
      <c r="RZV73" s="77"/>
      <c r="RZW73" s="77"/>
      <c r="RZX73" s="77"/>
      <c r="RZY73" s="77"/>
      <c r="RZZ73" s="77"/>
      <c r="SAA73" s="77"/>
      <c r="SAB73" s="77"/>
      <c r="SAC73" s="77"/>
      <c r="SAD73" s="77"/>
      <c r="SAE73" s="77"/>
      <c r="SAF73" s="77"/>
      <c r="SAG73" s="77"/>
      <c r="SAH73" s="77"/>
      <c r="SAI73" s="77"/>
      <c r="SAJ73" s="77"/>
      <c r="SAK73" s="77"/>
      <c r="SAL73" s="77"/>
      <c r="SAM73" s="77"/>
      <c r="SAN73" s="77"/>
      <c r="SAO73" s="77"/>
      <c r="SAP73" s="77"/>
      <c r="SAQ73" s="77"/>
      <c r="SAR73" s="77"/>
      <c r="SAS73" s="77"/>
      <c r="SAT73" s="77"/>
      <c r="SAU73" s="77"/>
      <c r="SAV73" s="77"/>
      <c r="SAW73" s="77"/>
      <c r="SAX73" s="77"/>
      <c r="SAY73" s="77"/>
      <c r="SAZ73" s="77"/>
      <c r="SBA73" s="77"/>
      <c r="SBB73" s="77"/>
      <c r="SBC73" s="77"/>
      <c r="SBD73" s="77"/>
      <c r="SBE73" s="77"/>
      <c r="SBF73" s="77"/>
      <c r="SBG73" s="77"/>
      <c r="SBH73" s="77"/>
      <c r="SBI73" s="77"/>
      <c r="SBJ73" s="77"/>
      <c r="SBK73" s="77"/>
      <c r="SBL73" s="77"/>
      <c r="SBM73" s="77"/>
      <c r="SBN73" s="77"/>
      <c r="SBO73" s="77"/>
      <c r="SBP73" s="77"/>
      <c r="SBQ73" s="77"/>
      <c r="SBR73" s="77"/>
      <c r="SBS73" s="77"/>
      <c r="SBT73" s="77"/>
      <c r="SBU73" s="77"/>
      <c r="SBV73" s="77"/>
      <c r="SBW73" s="77"/>
      <c r="SBX73" s="77"/>
      <c r="SBY73" s="77"/>
      <c r="SBZ73" s="77"/>
      <c r="SCA73" s="77"/>
      <c r="SCB73" s="77"/>
      <c r="SCC73" s="77"/>
      <c r="SCD73" s="77"/>
      <c r="SCE73" s="77"/>
      <c r="SCF73" s="77"/>
      <c r="SCG73" s="77"/>
      <c r="SCH73" s="77"/>
      <c r="SCI73" s="77"/>
      <c r="SCJ73" s="77"/>
      <c r="SCK73" s="77"/>
      <c r="SCL73" s="77"/>
      <c r="SCM73" s="77"/>
      <c r="SCN73" s="77"/>
      <c r="SCO73" s="77"/>
      <c r="SCP73" s="77"/>
      <c r="SCQ73" s="77"/>
      <c r="SCR73" s="77"/>
      <c r="SCS73" s="77"/>
      <c r="SCT73" s="77"/>
      <c r="SCU73" s="77"/>
      <c r="SCV73" s="77"/>
      <c r="SCW73" s="77"/>
      <c r="SCX73" s="77"/>
      <c r="SCY73" s="77"/>
      <c r="SCZ73" s="77"/>
      <c r="SDA73" s="77"/>
      <c r="SDB73" s="77"/>
      <c r="SDC73" s="77"/>
      <c r="SDD73" s="77"/>
      <c r="SDE73" s="77"/>
      <c r="SDF73" s="77"/>
      <c r="SDG73" s="77"/>
      <c r="SDH73" s="77"/>
      <c r="SDI73" s="77"/>
      <c r="SDJ73" s="77"/>
      <c r="SDK73" s="77"/>
      <c r="SDL73" s="77"/>
      <c r="SDM73" s="77"/>
      <c r="SDN73" s="77"/>
      <c r="SDO73" s="77"/>
      <c r="SDP73" s="77"/>
      <c r="SDQ73" s="77"/>
      <c r="SDR73" s="77"/>
      <c r="SDS73" s="77"/>
      <c r="SDT73" s="77"/>
      <c r="SDU73" s="77"/>
      <c r="SDV73" s="77"/>
      <c r="SDW73" s="77"/>
      <c r="SDX73" s="77"/>
      <c r="SDY73" s="77"/>
      <c r="SDZ73" s="77"/>
      <c r="SEA73" s="77"/>
      <c r="SEB73" s="77"/>
      <c r="SEC73" s="77"/>
      <c r="SED73" s="77"/>
      <c r="SEE73" s="77"/>
      <c r="SEF73" s="77"/>
      <c r="SEG73" s="77"/>
      <c r="SEH73" s="77"/>
      <c r="SEI73" s="77"/>
      <c r="SEJ73" s="77"/>
      <c r="SEK73" s="77"/>
      <c r="SEL73" s="77"/>
      <c r="SEM73" s="77"/>
      <c r="SEN73" s="77"/>
      <c r="SEO73" s="77"/>
      <c r="SEP73" s="77"/>
      <c r="SEQ73" s="77"/>
      <c r="SER73" s="77"/>
      <c r="SES73" s="77"/>
      <c r="SET73" s="77"/>
      <c r="SEU73" s="77"/>
      <c r="SEV73" s="77"/>
      <c r="SEW73" s="77"/>
      <c r="SEX73" s="77"/>
      <c r="SEY73" s="77"/>
      <c r="SEZ73" s="77"/>
      <c r="SFA73" s="77"/>
      <c r="SFB73" s="77"/>
      <c r="SFC73" s="77"/>
      <c r="SFD73" s="77"/>
      <c r="SFE73" s="77"/>
      <c r="SFF73" s="77"/>
      <c r="SFG73" s="77"/>
      <c r="SFH73" s="77"/>
      <c r="SFI73" s="77"/>
      <c r="SFJ73" s="77"/>
      <c r="SFK73" s="77"/>
      <c r="SFL73" s="77"/>
      <c r="SFM73" s="77"/>
      <c r="SFN73" s="77"/>
      <c r="SFO73" s="77"/>
      <c r="SFP73" s="77"/>
      <c r="SFQ73" s="77"/>
      <c r="SFR73" s="77"/>
      <c r="SFS73" s="77"/>
      <c r="SFT73" s="77"/>
      <c r="SFU73" s="77"/>
      <c r="SFV73" s="77"/>
      <c r="SFW73" s="77"/>
      <c r="SFX73" s="77"/>
      <c r="SFY73" s="77"/>
      <c r="SFZ73" s="77"/>
      <c r="SGA73" s="77"/>
      <c r="SGB73" s="77"/>
      <c r="SGC73" s="77"/>
      <c r="SGD73" s="77"/>
      <c r="SGE73" s="77"/>
      <c r="SGF73" s="77"/>
      <c r="SGG73" s="77"/>
      <c r="SGH73" s="77"/>
      <c r="SGI73" s="77"/>
      <c r="SGJ73" s="77"/>
      <c r="SGK73" s="77"/>
      <c r="SGL73" s="77"/>
      <c r="SGM73" s="77"/>
      <c r="SGN73" s="77"/>
      <c r="SGO73" s="77"/>
      <c r="SGP73" s="77"/>
      <c r="SGQ73" s="77"/>
      <c r="SGR73" s="77"/>
      <c r="SGS73" s="77"/>
      <c r="SGT73" s="77"/>
      <c r="SGU73" s="77"/>
      <c r="SGV73" s="77"/>
      <c r="SGW73" s="77"/>
      <c r="SGX73" s="77"/>
      <c r="SGY73" s="77"/>
      <c r="SGZ73" s="77"/>
      <c r="SHA73" s="77"/>
      <c r="SHB73" s="77"/>
      <c r="SHC73" s="77"/>
      <c r="SHD73" s="77"/>
      <c r="SHE73" s="77"/>
      <c r="SHF73" s="77"/>
      <c r="SHG73" s="77"/>
      <c r="SHH73" s="77"/>
      <c r="SHI73" s="77"/>
      <c r="SHJ73" s="77"/>
      <c r="SHK73" s="77"/>
      <c r="SHL73" s="77"/>
      <c r="SHM73" s="77"/>
      <c r="SHN73" s="77"/>
      <c r="SHO73" s="77"/>
      <c r="SHP73" s="77"/>
      <c r="SHQ73" s="77"/>
      <c r="SHR73" s="77"/>
      <c r="SHS73" s="77"/>
      <c r="SHT73" s="77"/>
      <c r="SHU73" s="77"/>
      <c r="SHV73" s="77"/>
      <c r="SHW73" s="77"/>
      <c r="SHX73" s="77"/>
      <c r="SHY73" s="77"/>
      <c r="SHZ73" s="77"/>
      <c r="SIA73" s="77"/>
      <c r="SIB73" s="77"/>
      <c r="SIC73" s="77"/>
      <c r="SID73" s="77"/>
      <c r="SIE73" s="77"/>
      <c r="SIF73" s="77"/>
      <c r="SIG73" s="77"/>
      <c r="SIH73" s="77"/>
      <c r="SII73" s="77"/>
      <c r="SIJ73" s="77"/>
      <c r="SIK73" s="77"/>
      <c r="SIL73" s="77"/>
      <c r="SIM73" s="77"/>
      <c r="SIN73" s="77"/>
      <c r="SIO73" s="77"/>
      <c r="SIP73" s="77"/>
      <c r="SIQ73" s="77"/>
      <c r="SIR73" s="77"/>
      <c r="SIS73" s="77"/>
      <c r="SIT73" s="77"/>
      <c r="SIU73" s="77"/>
      <c r="SIV73" s="77"/>
      <c r="SIW73" s="77"/>
      <c r="SIX73" s="77"/>
      <c r="SIY73" s="77"/>
      <c r="SIZ73" s="77"/>
      <c r="SJA73" s="77"/>
      <c r="SJB73" s="77"/>
      <c r="SJC73" s="77"/>
      <c r="SJD73" s="77"/>
      <c r="SJE73" s="77"/>
      <c r="SJF73" s="77"/>
      <c r="SJG73" s="77"/>
      <c r="SJH73" s="77"/>
      <c r="SJI73" s="77"/>
      <c r="SJJ73" s="77"/>
      <c r="SJK73" s="77"/>
      <c r="SJL73" s="77"/>
      <c r="SJM73" s="77"/>
      <c r="SJN73" s="77"/>
      <c r="SJO73" s="77"/>
      <c r="SJP73" s="77"/>
      <c r="SJQ73" s="77"/>
      <c r="SJR73" s="77"/>
      <c r="SJS73" s="77"/>
      <c r="SJT73" s="77"/>
      <c r="SJU73" s="77"/>
      <c r="SJV73" s="77"/>
      <c r="SJW73" s="77"/>
      <c r="SJX73" s="77"/>
      <c r="SJY73" s="77"/>
      <c r="SJZ73" s="77"/>
      <c r="SKA73" s="77"/>
      <c r="SKB73" s="77"/>
      <c r="SKC73" s="77"/>
      <c r="SKD73" s="77"/>
      <c r="SKE73" s="77"/>
      <c r="SKF73" s="77"/>
      <c r="SKG73" s="77"/>
      <c r="SKH73" s="77"/>
      <c r="SKI73" s="77"/>
      <c r="SKJ73" s="77"/>
      <c r="SKK73" s="77"/>
      <c r="SKL73" s="77"/>
      <c r="SKM73" s="77"/>
      <c r="SKN73" s="77"/>
      <c r="SKO73" s="77"/>
      <c r="SKP73" s="77"/>
      <c r="SKQ73" s="77"/>
      <c r="SKR73" s="77"/>
      <c r="SKS73" s="77"/>
      <c r="SKT73" s="77"/>
      <c r="SKU73" s="77"/>
      <c r="SKV73" s="77"/>
      <c r="SKW73" s="77"/>
      <c r="SKX73" s="77"/>
      <c r="SKY73" s="77"/>
      <c r="SKZ73" s="77"/>
      <c r="SLA73" s="77"/>
      <c r="SLB73" s="77"/>
      <c r="SLC73" s="77"/>
      <c r="SLD73" s="77"/>
      <c r="SLE73" s="77"/>
      <c r="SLF73" s="77"/>
      <c r="SLG73" s="77"/>
      <c r="SLH73" s="77"/>
      <c r="SLI73" s="77"/>
      <c r="SLJ73" s="77"/>
      <c r="SLK73" s="77"/>
      <c r="SLL73" s="77"/>
      <c r="SLM73" s="77"/>
      <c r="SLN73" s="77"/>
      <c r="SLO73" s="77"/>
      <c r="SLP73" s="77"/>
      <c r="SLQ73" s="77"/>
      <c r="SLR73" s="77"/>
      <c r="SLS73" s="77"/>
      <c r="SLT73" s="77"/>
      <c r="SLU73" s="77"/>
      <c r="SLV73" s="77"/>
      <c r="SLW73" s="77"/>
      <c r="SLX73" s="77"/>
      <c r="SLY73" s="77"/>
      <c r="SLZ73" s="77"/>
      <c r="SMA73" s="77"/>
      <c r="SMB73" s="77"/>
      <c r="SMC73" s="77"/>
      <c r="SMD73" s="77"/>
      <c r="SME73" s="77"/>
      <c r="SMF73" s="77"/>
      <c r="SMG73" s="77"/>
      <c r="SMH73" s="77"/>
      <c r="SMI73" s="77"/>
      <c r="SMJ73" s="77"/>
      <c r="SMK73" s="77"/>
      <c r="SML73" s="77"/>
      <c r="SMM73" s="77"/>
      <c r="SMN73" s="77"/>
      <c r="SMO73" s="77"/>
      <c r="SMP73" s="77"/>
      <c r="SMQ73" s="77"/>
      <c r="SMR73" s="77"/>
      <c r="SMS73" s="77"/>
      <c r="SMT73" s="77"/>
      <c r="SMU73" s="77"/>
      <c r="SMV73" s="77"/>
      <c r="SMW73" s="77"/>
      <c r="SMX73" s="77"/>
      <c r="SMY73" s="77"/>
      <c r="SMZ73" s="77"/>
      <c r="SNA73" s="77"/>
      <c r="SNB73" s="77"/>
      <c r="SNC73" s="77"/>
      <c r="SND73" s="77"/>
      <c r="SNE73" s="77"/>
      <c r="SNF73" s="77"/>
      <c r="SNG73" s="77"/>
      <c r="SNH73" s="77"/>
      <c r="SNI73" s="77"/>
      <c r="SNJ73" s="77"/>
      <c r="SNK73" s="77"/>
      <c r="SNL73" s="77"/>
      <c r="SNM73" s="77"/>
      <c r="SNN73" s="77"/>
      <c r="SNO73" s="77"/>
      <c r="SNP73" s="77"/>
      <c r="SNQ73" s="77"/>
      <c r="SNR73" s="77"/>
      <c r="SNS73" s="77"/>
      <c r="SNT73" s="77"/>
      <c r="SNU73" s="77"/>
      <c r="SNV73" s="77"/>
      <c r="SNW73" s="77"/>
      <c r="SNX73" s="77"/>
      <c r="SNY73" s="77"/>
      <c r="SNZ73" s="77"/>
      <c r="SOA73" s="77"/>
      <c r="SOB73" s="77"/>
      <c r="SOC73" s="77"/>
      <c r="SOD73" s="77"/>
      <c r="SOE73" s="77"/>
      <c r="SOF73" s="77"/>
      <c r="SOG73" s="77"/>
      <c r="SOH73" s="77"/>
      <c r="SOI73" s="77"/>
      <c r="SOJ73" s="77"/>
      <c r="SOK73" s="77"/>
      <c r="SOL73" s="77"/>
      <c r="SOM73" s="77"/>
      <c r="SON73" s="77"/>
      <c r="SOO73" s="77"/>
      <c r="SOP73" s="77"/>
      <c r="SOQ73" s="77"/>
      <c r="SOR73" s="77"/>
      <c r="SOS73" s="77"/>
      <c r="SOT73" s="77"/>
      <c r="SOU73" s="77"/>
      <c r="SOV73" s="77"/>
      <c r="SOW73" s="77"/>
      <c r="SOX73" s="77"/>
      <c r="SOY73" s="77"/>
      <c r="SOZ73" s="77"/>
      <c r="SPA73" s="77"/>
      <c r="SPB73" s="77"/>
      <c r="SPC73" s="77"/>
      <c r="SPD73" s="77"/>
      <c r="SPE73" s="77"/>
      <c r="SPF73" s="77"/>
      <c r="SPG73" s="77"/>
      <c r="SPH73" s="77"/>
      <c r="SPI73" s="77"/>
      <c r="SPJ73" s="77"/>
      <c r="SPK73" s="77"/>
      <c r="SPL73" s="77"/>
      <c r="SPM73" s="77"/>
      <c r="SPN73" s="77"/>
      <c r="SPO73" s="77"/>
      <c r="SPP73" s="77"/>
      <c r="SPQ73" s="77"/>
      <c r="SPR73" s="77"/>
      <c r="SPS73" s="77"/>
      <c r="SPT73" s="77"/>
      <c r="SPU73" s="77"/>
      <c r="SPV73" s="77"/>
      <c r="SPW73" s="77"/>
      <c r="SPX73" s="77"/>
      <c r="SPY73" s="77"/>
      <c r="SPZ73" s="77"/>
      <c r="SQA73" s="77"/>
      <c r="SQB73" s="77"/>
      <c r="SQC73" s="77"/>
      <c r="SQD73" s="77"/>
      <c r="SQE73" s="77"/>
      <c r="SQF73" s="77"/>
      <c r="SQG73" s="77"/>
      <c r="SQH73" s="77"/>
      <c r="SQI73" s="77"/>
      <c r="SQJ73" s="77"/>
      <c r="SQK73" s="77"/>
      <c r="SQL73" s="77"/>
      <c r="SQM73" s="77"/>
      <c r="SQN73" s="77"/>
      <c r="SQO73" s="77"/>
      <c r="SQP73" s="77"/>
      <c r="SQQ73" s="77"/>
      <c r="SQR73" s="77"/>
      <c r="SQS73" s="77"/>
      <c r="SQT73" s="77"/>
      <c r="SQU73" s="77"/>
      <c r="SQV73" s="77"/>
      <c r="SQW73" s="77"/>
      <c r="SQX73" s="77"/>
      <c r="SQY73" s="77"/>
      <c r="SQZ73" s="77"/>
      <c r="SRA73" s="77"/>
      <c r="SRB73" s="77"/>
      <c r="SRC73" s="77"/>
      <c r="SRD73" s="77"/>
      <c r="SRE73" s="77"/>
      <c r="SRF73" s="77"/>
      <c r="SRG73" s="77"/>
      <c r="SRH73" s="77"/>
      <c r="SRI73" s="77"/>
      <c r="SRJ73" s="77"/>
      <c r="SRK73" s="77"/>
      <c r="SRL73" s="77"/>
      <c r="SRM73" s="77"/>
      <c r="SRN73" s="77"/>
      <c r="SRO73" s="77"/>
      <c r="SRP73" s="77"/>
      <c r="SRQ73" s="77"/>
      <c r="SRR73" s="77"/>
      <c r="SRS73" s="77"/>
      <c r="SRT73" s="77"/>
      <c r="SRU73" s="77"/>
      <c r="SRV73" s="77"/>
      <c r="SRW73" s="77"/>
      <c r="SRX73" s="77"/>
      <c r="SRY73" s="77"/>
      <c r="SRZ73" s="77"/>
      <c r="SSA73" s="77"/>
      <c r="SSB73" s="77"/>
      <c r="SSC73" s="77"/>
      <c r="SSD73" s="77"/>
      <c r="SSE73" s="77"/>
      <c r="SSF73" s="77"/>
      <c r="SSG73" s="77"/>
      <c r="SSH73" s="77"/>
      <c r="SSI73" s="77"/>
      <c r="SSJ73" s="77"/>
      <c r="SSK73" s="77"/>
      <c r="SSL73" s="77"/>
      <c r="SSM73" s="77"/>
      <c r="SSN73" s="77"/>
      <c r="SSO73" s="77"/>
      <c r="SSP73" s="77"/>
      <c r="SSQ73" s="77"/>
      <c r="SSR73" s="77"/>
      <c r="SSS73" s="77"/>
      <c r="SST73" s="77"/>
      <c r="SSU73" s="77"/>
      <c r="SSV73" s="77"/>
      <c r="SSW73" s="77"/>
      <c r="SSX73" s="77"/>
      <c r="SSY73" s="77"/>
      <c r="SSZ73" s="77"/>
      <c r="STA73" s="77"/>
      <c r="STB73" s="77"/>
      <c r="STC73" s="77"/>
      <c r="STD73" s="77"/>
      <c r="STE73" s="77"/>
      <c r="STF73" s="77"/>
      <c r="STG73" s="77"/>
      <c r="STH73" s="77"/>
      <c r="STI73" s="77"/>
      <c r="STJ73" s="77"/>
      <c r="STK73" s="77"/>
      <c r="STL73" s="77"/>
      <c r="STM73" s="77"/>
      <c r="STN73" s="77"/>
      <c r="STO73" s="77"/>
      <c r="STP73" s="77"/>
      <c r="STQ73" s="77"/>
      <c r="STR73" s="77"/>
      <c r="STS73" s="77"/>
      <c r="STT73" s="77"/>
      <c r="STU73" s="77"/>
      <c r="STV73" s="77"/>
      <c r="STW73" s="77"/>
      <c r="STX73" s="77"/>
      <c r="STY73" s="77"/>
      <c r="STZ73" s="77"/>
      <c r="SUA73" s="77"/>
      <c r="SUB73" s="77"/>
      <c r="SUC73" s="77"/>
      <c r="SUD73" s="77"/>
      <c r="SUE73" s="77"/>
      <c r="SUF73" s="77"/>
      <c r="SUG73" s="77"/>
      <c r="SUH73" s="77"/>
      <c r="SUI73" s="77"/>
      <c r="SUJ73" s="77"/>
      <c r="SUK73" s="77"/>
      <c r="SUL73" s="77"/>
      <c r="SUM73" s="77"/>
      <c r="SUN73" s="77"/>
      <c r="SUO73" s="77"/>
      <c r="SUP73" s="77"/>
      <c r="SUQ73" s="77"/>
      <c r="SUR73" s="77"/>
      <c r="SUS73" s="77"/>
      <c r="SUT73" s="77"/>
      <c r="SUU73" s="77"/>
      <c r="SUV73" s="77"/>
      <c r="SUW73" s="77"/>
      <c r="SUX73" s="77"/>
      <c r="SUY73" s="77"/>
      <c r="SUZ73" s="77"/>
      <c r="SVA73" s="77"/>
      <c r="SVB73" s="77"/>
      <c r="SVC73" s="77"/>
      <c r="SVD73" s="77"/>
      <c r="SVE73" s="77"/>
      <c r="SVF73" s="77"/>
      <c r="SVG73" s="77"/>
      <c r="SVH73" s="77"/>
      <c r="SVI73" s="77"/>
      <c r="SVJ73" s="77"/>
      <c r="SVK73" s="77"/>
      <c r="SVL73" s="77"/>
      <c r="SVM73" s="77"/>
      <c r="SVN73" s="77"/>
      <c r="SVO73" s="77"/>
      <c r="SVP73" s="77"/>
      <c r="SVQ73" s="77"/>
      <c r="SVR73" s="77"/>
      <c r="SVS73" s="77"/>
      <c r="SVT73" s="77"/>
      <c r="SVU73" s="77"/>
      <c r="SVV73" s="77"/>
      <c r="SVW73" s="77"/>
      <c r="SVX73" s="77"/>
      <c r="SVY73" s="77"/>
      <c r="SVZ73" s="77"/>
      <c r="SWA73" s="77"/>
      <c r="SWB73" s="77"/>
      <c r="SWC73" s="77"/>
      <c r="SWD73" s="77"/>
      <c r="SWE73" s="77"/>
      <c r="SWF73" s="77"/>
      <c r="SWG73" s="77"/>
      <c r="SWH73" s="77"/>
      <c r="SWI73" s="77"/>
      <c r="SWJ73" s="77"/>
      <c r="SWK73" s="77"/>
      <c r="SWL73" s="77"/>
      <c r="SWM73" s="77"/>
      <c r="SWN73" s="77"/>
      <c r="SWO73" s="77"/>
      <c r="SWP73" s="77"/>
      <c r="SWQ73" s="77"/>
      <c r="SWR73" s="77"/>
      <c r="SWS73" s="77"/>
      <c r="SWT73" s="77"/>
      <c r="SWU73" s="77"/>
      <c r="SWV73" s="77"/>
      <c r="SWW73" s="77"/>
      <c r="SWX73" s="77"/>
      <c r="SWY73" s="77"/>
      <c r="SWZ73" s="77"/>
      <c r="SXA73" s="77"/>
      <c r="SXB73" s="77"/>
      <c r="SXC73" s="77"/>
      <c r="SXD73" s="77"/>
      <c r="SXE73" s="77"/>
      <c r="SXF73" s="77"/>
      <c r="SXG73" s="77"/>
      <c r="SXH73" s="77"/>
      <c r="SXI73" s="77"/>
      <c r="SXJ73" s="77"/>
      <c r="SXK73" s="77"/>
      <c r="SXL73" s="77"/>
      <c r="SXM73" s="77"/>
      <c r="SXN73" s="77"/>
      <c r="SXO73" s="77"/>
      <c r="SXP73" s="77"/>
      <c r="SXQ73" s="77"/>
      <c r="SXR73" s="77"/>
      <c r="SXS73" s="77"/>
      <c r="SXT73" s="77"/>
      <c r="SXU73" s="77"/>
      <c r="SXV73" s="77"/>
      <c r="SXW73" s="77"/>
      <c r="SXX73" s="77"/>
      <c r="SXY73" s="77"/>
      <c r="SXZ73" s="77"/>
      <c r="SYA73" s="77"/>
      <c r="SYB73" s="77"/>
      <c r="SYC73" s="77"/>
      <c r="SYD73" s="77"/>
      <c r="SYE73" s="77"/>
      <c r="SYF73" s="77"/>
      <c r="SYG73" s="77"/>
      <c r="SYH73" s="77"/>
      <c r="SYI73" s="77"/>
      <c r="SYJ73" s="77"/>
      <c r="SYK73" s="77"/>
      <c r="SYL73" s="77"/>
      <c r="SYM73" s="77"/>
      <c r="SYN73" s="77"/>
      <c r="SYO73" s="77"/>
      <c r="SYP73" s="77"/>
      <c r="SYQ73" s="77"/>
      <c r="SYR73" s="77"/>
      <c r="SYS73" s="77"/>
      <c r="SYT73" s="77"/>
      <c r="SYU73" s="77"/>
      <c r="SYV73" s="77"/>
      <c r="SYW73" s="77"/>
      <c r="SYX73" s="77"/>
      <c r="SYY73" s="77"/>
      <c r="SYZ73" s="77"/>
      <c r="SZA73" s="77"/>
      <c r="SZB73" s="77"/>
      <c r="SZC73" s="77"/>
      <c r="SZD73" s="77"/>
      <c r="SZE73" s="77"/>
      <c r="SZF73" s="77"/>
      <c r="SZG73" s="77"/>
      <c r="SZH73" s="77"/>
      <c r="SZI73" s="77"/>
      <c r="SZJ73" s="77"/>
      <c r="SZK73" s="77"/>
      <c r="SZL73" s="77"/>
      <c r="SZM73" s="77"/>
      <c r="SZN73" s="77"/>
      <c r="SZO73" s="77"/>
      <c r="SZP73" s="77"/>
      <c r="SZQ73" s="77"/>
      <c r="SZR73" s="77"/>
      <c r="SZS73" s="77"/>
      <c r="SZT73" s="77"/>
      <c r="SZU73" s="77"/>
      <c r="SZV73" s="77"/>
      <c r="SZW73" s="77"/>
      <c r="SZX73" s="77"/>
      <c r="SZY73" s="77"/>
      <c r="SZZ73" s="77"/>
      <c r="TAA73" s="77"/>
      <c r="TAB73" s="77"/>
      <c r="TAC73" s="77"/>
      <c r="TAD73" s="77"/>
      <c r="TAE73" s="77"/>
      <c r="TAF73" s="77"/>
      <c r="TAG73" s="77"/>
      <c r="TAH73" s="77"/>
      <c r="TAI73" s="77"/>
      <c r="TAJ73" s="77"/>
      <c r="TAK73" s="77"/>
      <c r="TAL73" s="77"/>
      <c r="TAM73" s="77"/>
      <c r="TAN73" s="77"/>
      <c r="TAO73" s="77"/>
      <c r="TAP73" s="77"/>
      <c r="TAQ73" s="77"/>
      <c r="TAR73" s="77"/>
      <c r="TAS73" s="77"/>
      <c r="TAT73" s="77"/>
      <c r="TAU73" s="77"/>
      <c r="TAV73" s="77"/>
      <c r="TAW73" s="77"/>
      <c r="TAX73" s="77"/>
      <c r="TAY73" s="77"/>
      <c r="TAZ73" s="77"/>
      <c r="TBA73" s="77"/>
      <c r="TBB73" s="77"/>
      <c r="TBC73" s="77"/>
      <c r="TBD73" s="77"/>
      <c r="TBE73" s="77"/>
      <c r="TBF73" s="77"/>
      <c r="TBG73" s="77"/>
      <c r="TBH73" s="77"/>
      <c r="TBI73" s="77"/>
      <c r="TBJ73" s="77"/>
      <c r="TBK73" s="77"/>
      <c r="TBL73" s="77"/>
      <c r="TBM73" s="77"/>
      <c r="TBN73" s="77"/>
      <c r="TBO73" s="77"/>
      <c r="TBP73" s="77"/>
      <c r="TBQ73" s="77"/>
      <c r="TBR73" s="77"/>
      <c r="TBS73" s="77"/>
      <c r="TBT73" s="77"/>
      <c r="TBU73" s="77"/>
      <c r="TBV73" s="77"/>
      <c r="TBW73" s="77"/>
      <c r="TBX73" s="77"/>
      <c r="TBY73" s="77"/>
      <c r="TBZ73" s="77"/>
      <c r="TCA73" s="77"/>
      <c r="TCB73" s="77"/>
      <c r="TCC73" s="77"/>
      <c r="TCD73" s="77"/>
      <c r="TCE73" s="77"/>
      <c r="TCF73" s="77"/>
      <c r="TCG73" s="77"/>
      <c r="TCH73" s="77"/>
      <c r="TCI73" s="77"/>
      <c r="TCJ73" s="77"/>
      <c r="TCK73" s="77"/>
      <c r="TCL73" s="77"/>
      <c r="TCM73" s="77"/>
      <c r="TCN73" s="77"/>
      <c r="TCO73" s="77"/>
      <c r="TCP73" s="77"/>
      <c r="TCQ73" s="77"/>
      <c r="TCR73" s="77"/>
      <c r="TCS73" s="77"/>
      <c r="TCT73" s="77"/>
      <c r="TCU73" s="77"/>
      <c r="TCV73" s="77"/>
      <c r="TCW73" s="77"/>
      <c r="TCX73" s="77"/>
      <c r="TCY73" s="77"/>
      <c r="TCZ73" s="77"/>
      <c r="TDA73" s="77"/>
      <c r="TDB73" s="77"/>
      <c r="TDC73" s="77"/>
      <c r="TDD73" s="77"/>
      <c r="TDE73" s="77"/>
      <c r="TDF73" s="77"/>
      <c r="TDG73" s="77"/>
      <c r="TDH73" s="77"/>
      <c r="TDI73" s="77"/>
      <c r="TDJ73" s="77"/>
      <c r="TDK73" s="77"/>
      <c r="TDL73" s="77"/>
      <c r="TDM73" s="77"/>
      <c r="TDN73" s="77"/>
      <c r="TDO73" s="77"/>
      <c r="TDP73" s="77"/>
      <c r="TDQ73" s="77"/>
      <c r="TDR73" s="77"/>
      <c r="TDS73" s="77"/>
      <c r="TDT73" s="77"/>
      <c r="TDU73" s="77"/>
      <c r="TDV73" s="77"/>
      <c r="TDW73" s="77"/>
      <c r="TDX73" s="77"/>
      <c r="TDY73" s="77"/>
      <c r="TDZ73" s="77"/>
      <c r="TEA73" s="77"/>
      <c r="TEB73" s="77"/>
      <c r="TEC73" s="77"/>
      <c r="TED73" s="77"/>
      <c r="TEE73" s="77"/>
      <c r="TEF73" s="77"/>
      <c r="TEG73" s="77"/>
      <c r="TEH73" s="77"/>
      <c r="TEI73" s="77"/>
      <c r="TEJ73" s="77"/>
      <c r="TEK73" s="77"/>
      <c r="TEL73" s="77"/>
      <c r="TEM73" s="77"/>
      <c r="TEN73" s="77"/>
      <c r="TEO73" s="77"/>
      <c r="TEP73" s="77"/>
      <c r="TEQ73" s="77"/>
      <c r="TER73" s="77"/>
      <c r="TES73" s="77"/>
      <c r="TET73" s="77"/>
      <c r="TEU73" s="77"/>
      <c r="TEV73" s="77"/>
      <c r="TEW73" s="77"/>
      <c r="TEX73" s="77"/>
      <c r="TEY73" s="77"/>
      <c r="TEZ73" s="77"/>
      <c r="TFA73" s="77"/>
      <c r="TFB73" s="77"/>
      <c r="TFC73" s="77"/>
      <c r="TFD73" s="77"/>
      <c r="TFE73" s="77"/>
      <c r="TFF73" s="77"/>
      <c r="TFG73" s="77"/>
      <c r="TFH73" s="77"/>
      <c r="TFI73" s="77"/>
      <c r="TFJ73" s="77"/>
      <c r="TFK73" s="77"/>
      <c r="TFL73" s="77"/>
      <c r="TFM73" s="77"/>
      <c r="TFN73" s="77"/>
      <c r="TFO73" s="77"/>
      <c r="TFP73" s="77"/>
      <c r="TFQ73" s="77"/>
      <c r="TFR73" s="77"/>
      <c r="TFS73" s="77"/>
      <c r="TFT73" s="77"/>
      <c r="TFU73" s="77"/>
      <c r="TFV73" s="77"/>
      <c r="TFW73" s="77"/>
      <c r="TFX73" s="77"/>
      <c r="TFY73" s="77"/>
      <c r="TFZ73" s="77"/>
      <c r="TGA73" s="77"/>
      <c r="TGB73" s="77"/>
      <c r="TGC73" s="77"/>
      <c r="TGD73" s="77"/>
      <c r="TGE73" s="77"/>
      <c r="TGF73" s="77"/>
      <c r="TGG73" s="77"/>
      <c r="TGH73" s="77"/>
      <c r="TGI73" s="77"/>
      <c r="TGJ73" s="77"/>
      <c r="TGK73" s="77"/>
      <c r="TGL73" s="77"/>
      <c r="TGM73" s="77"/>
      <c r="TGN73" s="77"/>
      <c r="TGO73" s="77"/>
      <c r="TGP73" s="77"/>
      <c r="TGQ73" s="77"/>
      <c r="TGR73" s="77"/>
      <c r="TGS73" s="77"/>
      <c r="TGT73" s="77"/>
      <c r="TGU73" s="77"/>
      <c r="TGV73" s="77"/>
      <c r="TGW73" s="77"/>
      <c r="TGX73" s="77"/>
      <c r="TGY73" s="77"/>
      <c r="TGZ73" s="77"/>
      <c r="THA73" s="77"/>
      <c r="THB73" s="77"/>
      <c r="THC73" s="77"/>
      <c r="THD73" s="77"/>
      <c r="THE73" s="77"/>
      <c r="THF73" s="77"/>
      <c r="THG73" s="77"/>
      <c r="THH73" s="77"/>
      <c r="THI73" s="77"/>
      <c r="THJ73" s="77"/>
      <c r="THK73" s="77"/>
      <c r="THL73" s="77"/>
      <c r="THM73" s="77"/>
      <c r="THN73" s="77"/>
      <c r="THO73" s="77"/>
      <c r="THP73" s="77"/>
      <c r="THQ73" s="77"/>
      <c r="THR73" s="77"/>
      <c r="THS73" s="77"/>
      <c r="THT73" s="77"/>
      <c r="THU73" s="77"/>
      <c r="THV73" s="77"/>
      <c r="THW73" s="77"/>
      <c r="THX73" s="77"/>
      <c r="THY73" s="77"/>
      <c r="THZ73" s="77"/>
      <c r="TIA73" s="77"/>
      <c r="TIB73" s="77"/>
      <c r="TIC73" s="77"/>
      <c r="TID73" s="77"/>
      <c r="TIE73" s="77"/>
      <c r="TIF73" s="77"/>
      <c r="TIG73" s="77"/>
      <c r="TIH73" s="77"/>
      <c r="TII73" s="77"/>
      <c r="TIJ73" s="77"/>
      <c r="TIK73" s="77"/>
      <c r="TIL73" s="77"/>
      <c r="TIM73" s="77"/>
      <c r="TIN73" s="77"/>
      <c r="TIO73" s="77"/>
      <c r="TIP73" s="77"/>
      <c r="TIQ73" s="77"/>
      <c r="TIR73" s="77"/>
      <c r="TIS73" s="77"/>
      <c r="TIT73" s="77"/>
      <c r="TIU73" s="77"/>
      <c r="TIV73" s="77"/>
      <c r="TIW73" s="77"/>
      <c r="TIX73" s="77"/>
      <c r="TIY73" s="77"/>
      <c r="TIZ73" s="77"/>
      <c r="TJA73" s="77"/>
      <c r="TJB73" s="77"/>
      <c r="TJC73" s="77"/>
      <c r="TJD73" s="77"/>
      <c r="TJE73" s="77"/>
      <c r="TJF73" s="77"/>
      <c r="TJG73" s="77"/>
      <c r="TJH73" s="77"/>
      <c r="TJI73" s="77"/>
      <c r="TJJ73" s="77"/>
      <c r="TJK73" s="77"/>
      <c r="TJL73" s="77"/>
      <c r="TJM73" s="77"/>
      <c r="TJN73" s="77"/>
      <c r="TJO73" s="77"/>
      <c r="TJP73" s="77"/>
      <c r="TJQ73" s="77"/>
      <c r="TJR73" s="77"/>
      <c r="TJS73" s="77"/>
      <c r="TJT73" s="77"/>
      <c r="TJU73" s="77"/>
      <c r="TJV73" s="77"/>
      <c r="TJW73" s="77"/>
      <c r="TJX73" s="77"/>
      <c r="TJY73" s="77"/>
      <c r="TJZ73" s="77"/>
      <c r="TKA73" s="77"/>
      <c r="TKB73" s="77"/>
      <c r="TKC73" s="77"/>
      <c r="TKD73" s="77"/>
      <c r="TKE73" s="77"/>
      <c r="TKF73" s="77"/>
      <c r="TKG73" s="77"/>
      <c r="TKH73" s="77"/>
      <c r="TKI73" s="77"/>
      <c r="TKJ73" s="77"/>
      <c r="TKK73" s="77"/>
      <c r="TKL73" s="77"/>
      <c r="TKM73" s="77"/>
      <c r="TKN73" s="77"/>
      <c r="TKO73" s="77"/>
      <c r="TKP73" s="77"/>
      <c r="TKQ73" s="77"/>
      <c r="TKR73" s="77"/>
      <c r="TKS73" s="77"/>
      <c r="TKT73" s="77"/>
      <c r="TKU73" s="77"/>
      <c r="TKV73" s="77"/>
      <c r="TKW73" s="77"/>
      <c r="TKX73" s="77"/>
      <c r="TKY73" s="77"/>
      <c r="TKZ73" s="77"/>
      <c r="TLA73" s="77"/>
      <c r="TLB73" s="77"/>
      <c r="TLC73" s="77"/>
      <c r="TLD73" s="77"/>
      <c r="TLE73" s="77"/>
      <c r="TLF73" s="77"/>
      <c r="TLG73" s="77"/>
      <c r="TLH73" s="77"/>
      <c r="TLI73" s="77"/>
      <c r="TLJ73" s="77"/>
      <c r="TLK73" s="77"/>
      <c r="TLL73" s="77"/>
      <c r="TLM73" s="77"/>
      <c r="TLN73" s="77"/>
      <c r="TLO73" s="77"/>
      <c r="TLP73" s="77"/>
      <c r="TLQ73" s="77"/>
      <c r="TLR73" s="77"/>
      <c r="TLS73" s="77"/>
      <c r="TLT73" s="77"/>
      <c r="TLU73" s="77"/>
      <c r="TLV73" s="77"/>
      <c r="TLW73" s="77"/>
      <c r="TLX73" s="77"/>
      <c r="TLY73" s="77"/>
      <c r="TLZ73" s="77"/>
      <c r="TMA73" s="77"/>
      <c r="TMB73" s="77"/>
      <c r="TMC73" s="77"/>
      <c r="TMD73" s="77"/>
      <c r="TME73" s="77"/>
      <c r="TMF73" s="77"/>
      <c r="TMG73" s="77"/>
      <c r="TMH73" s="77"/>
      <c r="TMI73" s="77"/>
      <c r="TMJ73" s="77"/>
      <c r="TMK73" s="77"/>
      <c r="TML73" s="77"/>
      <c r="TMM73" s="77"/>
      <c r="TMN73" s="77"/>
      <c r="TMO73" s="77"/>
      <c r="TMP73" s="77"/>
      <c r="TMQ73" s="77"/>
      <c r="TMR73" s="77"/>
      <c r="TMS73" s="77"/>
      <c r="TMT73" s="77"/>
      <c r="TMU73" s="77"/>
      <c r="TMV73" s="77"/>
      <c r="TMW73" s="77"/>
      <c r="TMX73" s="77"/>
      <c r="TMY73" s="77"/>
      <c r="TMZ73" s="77"/>
      <c r="TNA73" s="77"/>
      <c r="TNB73" s="77"/>
      <c r="TNC73" s="77"/>
      <c r="TND73" s="77"/>
      <c r="TNE73" s="77"/>
      <c r="TNF73" s="77"/>
      <c r="TNG73" s="77"/>
      <c r="TNH73" s="77"/>
      <c r="TNI73" s="77"/>
      <c r="TNJ73" s="77"/>
      <c r="TNK73" s="77"/>
      <c r="TNL73" s="77"/>
      <c r="TNM73" s="77"/>
      <c r="TNN73" s="77"/>
      <c r="TNO73" s="77"/>
      <c r="TNP73" s="77"/>
      <c r="TNQ73" s="77"/>
      <c r="TNR73" s="77"/>
      <c r="TNS73" s="77"/>
      <c r="TNT73" s="77"/>
      <c r="TNU73" s="77"/>
      <c r="TNV73" s="77"/>
      <c r="TNW73" s="77"/>
      <c r="TNX73" s="77"/>
      <c r="TNY73" s="77"/>
      <c r="TNZ73" s="77"/>
      <c r="TOA73" s="77"/>
      <c r="TOB73" s="77"/>
      <c r="TOC73" s="77"/>
      <c r="TOD73" s="77"/>
      <c r="TOE73" s="77"/>
      <c r="TOF73" s="77"/>
      <c r="TOG73" s="77"/>
      <c r="TOH73" s="77"/>
      <c r="TOI73" s="77"/>
      <c r="TOJ73" s="77"/>
      <c r="TOK73" s="77"/>
      <c r="TOL73" s="77"/>
      <c r="TOM73" s="77"/>
      <c r="TON73" s="77"/>
      <c r="TOO73" s="77"/>
      <c r="TOP73" s="77"/>
      <c r="TOQ73" s="77"/>
      <c r="TOR73" s="77"/>
      <c r="TOS73" s="77"/>
      <c r="TOT73" s="77"/>
      <c r="TOU73" s="77"/>
      <c r="TOV73" s="77"/>
      <c r="TOW73" s="77"/>
      <c r="TOX73" s="77"/>
      <c r="TOY73" s="77"/>
      <c r="TOZ73" s="77"/>
      <c r="TPA73" s="77"/>
      <c r="TPB73" s="77"/>
      <c r="TPC73" s="77"/>
      <c r="TPD73" s="77"/>
      <c r="TPE73" s="77"/>
      <c r="TPF73" s="77"/>
      <c r="TPG73" s="77"/>
      <c r="TPH73" s="77"/>
      <c r="TPI73" s="77"/>
      <c r="TPJ73" s="77"/>
      <c r="TPK73" s="77"/>
      <c r="TPL73" s="77"/>
      <c r="TPM73" s="77"/>
      <c r="TPN73" s="77"/>
      <c r="TPO73" s="77"/>
      <c r="TPP73" s="77"/>
      <c r="TPQ73" s="77"/>
      <c r="TPR73" s="77"/>
      <c r="TPS73" s="77"/>
      <c r="TPT73" s="77"/>
      <c r="TPU73" s="77"/>
      <c r="TPV73" s="77"/>
      <c r="TPW73" s="77"/>
      <c r="TPX73" s="77"/>
      <c r="TPY73" s="77"/>
      <c r="TPZ73" s="77"/>
      <c r="TQA73" s="77"/>
      <c r="TQB73" s="77"/>
      <c r="TQC73" s="77"/>
      <c r="TQD73" s="77"/>
      <c r="TQE73" s="77"/>
      <c r="TQF73" s="77"/>
      <c r="TQG73" s="77"/>
      <c r="TQH73" s="77"/>
      <c r="TQI73" s="77"/>
      <c r="TQJ73" s="77"/>
      <c r="TQK73" s="77"/>
      <c r="TQL73" s="77"/>
      <c r="TQM73" s="77"/>
      <c r="TQN73" s="77"/>
      <c r="TQO73" s="77"/>
      <c r="TQP73" s="77"/>
      <c r="TQQ73" s="77"/>
      <c r="TQR73" s="77"/>
      <c r="TQS73" s="77"/>
      <c r="TQT73" s="77"/>
      <c r="TQU73" s="77"/>
      <c r="TQV73" s="77"/>
      <c r="TQW73" s="77"/>
      <c r="TQX73" s="77"/>
      <c r="TQY73" s="77"/>
      <c r="TQZ73" s="77"/>
      <c r="TRA73" s="77"/>
      <c r="TRB73" s="77"/>
      <c r="TRC73" s="77"/>
      <c r="TRD73" s="77"/>
      <c r="TRE73" s="77"/>
      <c r="TRF73" s="77"/>
      <c r="TRG73" s="77"/>
      <c r="TRH73" s="77"/>
      <c r="TRI73" s="77"/>
      <c r="TRJ73" s="77"/>
      <c r="TRK73" s="77"/>
      <c r="TRL73" s="77"/>
      <c r="TRM73" s="77"/>
      <c r="TRN73" s="77"/>
      <c r="TRO73" s="77"/>
      <c r="TRP73" s="77"/>
      <c r="TRQ73" s="77"/>
      <c r="TRR73" s="77"/>
      <c r="TRS73" s="77"/>
      <c r="TRT73" s="77"/>
      <c r="TRU73" s="77"/>
      <c r="TRV73" s="77"/>
      <c r="TRW73" s="77"/>
      <c r="TRX73" s="77"/>
      <c r="TRY73" s="77"/>
      <c r="TRZ73" s="77"/>
      <c r="TSA73" s="77"/>
      <c r="TSB73" s="77"/>
      <c r="TSC73" s="77"/>
      <c r="TSD73" s="77"/>
      <c r="TSE73" s="77"/>
      <c r="TSF73" s="77"/>
      <c r="TSG73" s="77"/>
      <c r="TSH73" s="77"/>
      <c r="TSI73" s="77"/>
      <c r="TSJ73" s="77"/>
      <c r="TSK73" s="77"/>
      <c r="TSL73" s="77"/>
      <c r="TSM73" s="77"/>
      <c r="TSN73" s="77"/>
      <c r="TSO73" s="77"/>
      <c r="TSP73" s="77"/>
      <c r="TSQ73" s="77"/>
      <c r="TSR73" s="77"/>
      <c r="TSS73" s="77"/>
      <c r="TST73" s="77"/>
      <c r="TSU73" s="77"/>
      <c r="TSV73" s="77"/>
      <c r="TSW73" s="77"/>
      <c r="TSX73" s="77"/>
      <c r="TSY73" s="77"/>
      <c r="TSZ73" s="77"/>
      <c r="TTA73" s="77"/>
      <c r="TTB73" s="77"/>
      <c r="TTC73" s="77"/>
      <c r="TTD73" s="77"/>
      <c r="TTE73" s="77"/>
      <c r="TTF73" s="77"/>
      <c r="TTG73" s="77"/>
      <c r="TTH73" s="77"/>
      <c r="TTI73" s="77"/>
      <c r="TTJ73" s="77"/>
      <c r="TTK73" s="77"/>
      <c r="TTL73" s="77"/>
      <c r="TTM73" s="77"/>
      <c r="TTN73" s="77"/>
      <c r="TTO73" s="77"/>
      <c r="TTP73" s="77"/>
      <c r="TTQ73" s="77"/>
      <c r="TTR73" s="77"/>
      <c r="TTS73" s="77"/>
      <c r="TTT73" s="77"/>
      <c r="TTU73" s="77"/>
      <c r="TTV73" s="77"/>
      <c r="TTW73" s="77"/>
      <c r="TTX73" s="77"/>
      <c r="TTY73" s="77"/>
      <c r="TTZ73" s="77"/>
      <c r="TUA73" s="77"/>
      <c r="TUB73" s="77"/>
      <c r="TUC73" s="77"/>
      <c r="TUD73" s="77"/>
      <c r="TUE73" s="77"/>
      <c r="TUF73" s="77"/>
      <c r="TUG73" s="77"/>
      <c r="TUH73" s="77"/>
      <c r="TUI73" s="77"/>
      <c r="TUJ73" s="77"/>
      <c r="TUK73" s="77"/>
      <c r="TUL73" s="77"/>
      <c r="TUM73" s="77"/>
      <c r="TUN73" s="77"/>
      <c r="TUO73" s="77"/>
      <c r="TUP73" s="77"/>
      <c r="TUQ73" s="77"/>
      <c r="TUR73" s="77"/>
      <c r="TUS73" s="77"/>
      <c r="TUT73" s="77"/>
      <c r="TUU73" s="77"/>
      <c r="TUV73" s="77"/>
      <c r="TUW73" s="77"/>
      <c r="TUX73" s="77"/>
      <c r="TUY73" s="77"/>
      <c r="TUZ73" s="77"/>
      <c r="TVA73" s="77"/>
      <c r="TVB73" s="77"/>
      <c r="TVC73" s="77"/>
      <c r="TVD73" s="77"/>
      <c r="TVE73" s="77"/>
      <c r="TVF73" s="77"/>
      <c r="TVG73" s="77"/>
      <c r="TVH73" s="77"/>
      <c r="TVI73" s="77"/>
      <c r="TVJ73" s="77"/>
      <c r="TVK73" s="77"/>
      <c r="TVL73" s="77"/>
      <c r="TVM73" s="77"/>
      <c r="TVN73" s="77"/>
      <c r="TVO73" s="77"/>
      <c r="TVP73" s="77"/>
      <c r="TVQ73" s="77"/>
      <c r="TVR73" s="77"/>
      <c r="TVS73" s="77"/>
      <c r="TVT73" s="77"/>
      <c r="TVU73" s="77"/>
      <c r="TVV73" s="77"/>
      <c r="TVW73" s="77"/>
      <c r="TVX73" s="77"/>
      <c r="TVY73" s="77"/>
      <c r="TVZ73" s="77"/>
      <c r="TWA73" s="77"/>
      <c r="TWB73" s="77"/>
      <c r="TWC73" s="77"/>
      <c r="TWD73" s="77"/>
      <c r="TWE73" s="77"/>
      <c r="TWF73" s="77"/>
      <c r="TWG73" s="77"/>
      <c r="TWH73" s="77"/>
      <c r="TWI73" s="77"/>
      <c r="TWJ73" s="77"/>
      <c r="TWK73" s="77"/>
      <c r="TWL73" s="77"/>
      <c r="TWM73" s="77"/>
      <c r="TWN73" s="77"/>
      <c r="TWO73" s="77"/>
      <c r="TWP73" s="77"/>
      <c r="TWQ73" s="77"/>
      <c r="TWR73" s="77"/>
      <c r="TWS73" s="77"/>
      <c r="TWT73" s="77"/>
      <c r="TWU73" s="77"/>
      <c r="TWV73" s="77"/>
      <c r="TWW73" s="77"/>
      <c r="TWX73" s="77"/>
      <c r="TWY73" s="77"/>
      <c r="TWZ73" s="77"/>
      <c r="TXA73" s="77"/>
      <c r="TXB73" s="77"/>
      <c r="TXC73" s="77"/>
      <c r="TXD73" s="77"/>
      <c r="TXE73" s="77"/>
      <c r="TXF73" s="77"/>
      <c r="TXG73" s="77"/>
      <c r="TXH73" s="77"/>
      <c r="TXI73" s="77"/>
      <c r="TXJ73" s="77"/>
      <c r="TXK73" s="77"/>
      <c r="TXL73" s="77"/>
      <c r="TXM73" s="77"/>
      <c r="TXN73" s="77"/>
      <c r="TXO73" s="77"/>
      <c r="TXP73" s="77"/>
      <c r="TXQ73" s="77"/>
      <c r="TXR73" s="77"/>
      <c r="TXS73" s="77"/>
      <c r="TXT73" s="77"/>
      <c r="TXU73" s="77"/>
      <c r="TXV73" s="77"/>
      <c r="TXW73" s="77"/>
      <c r="TXX73" s="77"/>
      <c r="TXY73" s="77"/>
      <c r="TXZ73" s="77"/>
      <c r="TYA73" s="77"/>
      <c r="TYB73" s="77"/>
      <c r="TYC73" s="77"/>
      <c r="TYD73" s="77"/>
      <c r="TYE73" s="77"/>
      <c r="TYF73" s="77"/>
      <c r="TYG73" s="77"/>
      <c r="TYH73" s="77"/>
      <c r="TYI73" s="77"/>
      <c r="TYJ73" s="77"/>
      <c r="TYK73" s="77"/>
      <c r="TYL73" s="77"/>
      <c r="TYM73" s="77"/>
      <c r="TYN73" s="77"/>
      <c r="TYO73" s="77"/>
      <c r="TYP73" s="77"/>
      <c r="TYQ73" s="77"/>
      <c r="TYR73" s="77"/>
      <c r="TYS73" s="77"/>
      <c r="TYT73" s="77"/>
      <c r="TYU73" s="77"/>
      <c r="TYV73" s="77"/>
      <c r="TYW73" s="77"/>
      <c r="TYX73" s="77"/>
      <c r="TYY73" s="77"/>
      <c r="TYZ73" s="77"/>
      <c r="TZA73" s="77"/>
      <c r="TZB73" s="77"/>
      <c r="TZC73" s="77"/>
      <c r="TZD73" s="77"/>
      <c r="TZE73" s="77"/>
      <c r="TZF73" s="77"/>
      <c r="TZG73" s="77"/>
      <c r="TZH73" s="77"/>
      <c r="TZI73" s="77"/>
      <c r="TZJ73" s="77"/>
      <c r="TZK73" s="77"/>
      <c r="TZL73" s="77"/>
      <c r="TZM73" s="77"/>
      <c r="TZN73" s="77"/>
      <c r="TZO73" s="77"/>
      <c r="TZP73" s="77"/>
      <c r="TZQ73" s="77"/>
      <c r="TZR73" s="77"/>
      <c r="TZS73" s="77"/>
      <c r="TZT73" s="77"/>
      <c r="TZU73" s="77"/>
      <c r="TZV73" s="77"/>
      <c r="TZW73" s="77"/>
      <c r="TZX73" s="77"/>
      <c r="TZY73" s="77"/>
      <c r="TZZ73" s="77"/>
      <c r="UAA73" s="77"/>
      <c r="UAB73" s="77"/>
      <c r="UAC73" s="77"/>
      <c r="UAD73" s="77"/>
      <c r="UAE73" s="77"/>
      <c r="UAF73" s="77"/>
      <c r="UAG73" s="77"/>
      <c r="UAH73" s="77"/>
      <c r="UAI73" s="77"/>
      <c r="UAJ73" s="77"/>
      <c r="UAK73" s="77"/>
      <c r="UAL73" s="77"/>
      <c r="UAM73" s="77"/>
      <c r="UAN73" s="77"/>
      <c r="UAO73" s="77"/>
      <c r="UAP73" s="77"/>
      <c r="UAQ73" s="77"/>
      <c r="UAR73" s="77"/>
      <c r="UAS73" s="77"/>
      <c r="UAT73" s="77"/>
      <c r="UAU73" s="77"/>
      <c r="UAV73" s="77"/>
      <c r="UAW73" s="77"/>
      <c r="UAX73" s="77"/>
      <c r="UAY73" s="77"/>
      <c r="UAZ73" s="77"/>
      <c r="UBA73" s="77"/>
      <c r="UBB73" s="77"/>
      <c r="UBC73" s="77"/>
      <c r="UBD73" s="77"/>
      <c r="UBE73" s="77"/>
      <c r="UBF73" s="77"/>
      <c r="UBG73" s="77"/>
      <c r="UBH73" s="77"/>
      <c r="UBI73" s="77"/>
      <c r="UBJ73" s="77"/>
      <c r="UBK73" s="77"/>
      <c r="UBL73" s="77"/>
      <c r="UBM73" s="77"/>
      <c r="UBN73" s="77"/>
      <c r="UBO73" s="77"/>
      <c r="UBP73" s="77"/>
      <c r="UBQ73" s="77"/>
      <c r="UBR73" s="77"/>
      <c r="UBS73" s="77"/>
      <c r="UBT73" s="77"/>
      <c r="UBU73" s="77"/>
      <c r="UBV73" s="77"/>
      <c r="UBW73" s="77"/>
      <c r="UBX73" s="77"/>
      <c r="UBY73" s="77"/>
      <c r="UBZ73" s="77"/>
      <c r="UCA73" s="77"/>
      <c r="UCB73" s="77"/>
      <c r="UCC73" s="77"/>
      <c r="UCD73" s="77"/>
      <c r="UCE73" s="77"/>
      <c r="UCF73" s="77"/>
      <c r="UCG73" s="77"/>
      <c r="UCH73" s="77"/>
      <c r="UCI73" s="77"/>
      <c r="UCJ73" s="77"/>
      <c r="UCK73" s="77"/>
      <c r="UCL73" s="77"/>
      <c r="UCM73" s="77"/>
      <c r="UCN73" s="77"/>
      <c r="UCO73" s="77"/>
      <c r="UCP73" s="77"/>
      <c r="UCQ73" s="77"/>
      <c r="UCR73" s="77"/>
      <c r="UCS73" s="77"/>
      <c r="UCT73" s="77"/>
      <c r="UCU73" s="77"/>
      <c r="UCV73" s="77"/>
      <c r="UCW73" s="77"/>
      <c r="UCX73" s="77"/>
      <c r="UCY73" s="77"/>
      <c r="UCZ73" s="77"/>
      <c r="UDA73" s="77"/>
      <c r="UDB73" s="77"/>
      <c r="UDC73" s="77"/>
      <c r="UDD73" s="77"/>
      <c r="UDE73" s="77"/>
      <c r="UDF73" s="77"/>
      <c r="UDG73" s="77"/>
      <c r="UDH73" s="77"/>
      <c r="UDI73" s="77"/>
      <c r="UDJ73" s="77"/>
      <c r="UDK73" s="77"/>
      <c r="UDL73" s="77"/>
      <c r="UDM73" s="77"/>
      <c r="UDN73" s="77"/>
      <c r="UDO73" s="77"/>
      <c r="UDP73" s="77"/>
      <c r="UDQ73" s="77"/>
      <c r="UDR73" s="77"/>
      <c r="UDS73" s="77"/>
      <c r="UDT73" s="77"/>
      <c r="UDU73" s="77"/>
      <c r="UDV73" s="77"/>
      <c r="UDW73" s="77"/>
      <c r="UDX73" s="77"/>
      <c r="UDY73" s="77"/>
      <c r="UDZ73" s="77"/>
      <c r="UEA73" s="77"/>
      <c r="UEB73" s="77"/>
      <c r="UEC73" s="77"/>
      <c r="UED73" s="77"/>
      <c r="UEE73" s="77"/>
      <c r="UEF73" s="77"/>
      <c r="UEG73" s="77"/>
      <c r="UEH73" s="77"/>
      <c r="UEI73" s="77"/>
      <c r="UEJ73" s="77"/>
      <c r="UEK73" s="77"/>
      <c r="UEL73" s="77"/>
      <c r="UEM73" s="77"/>
      <c r="UEN73" s="77"/>
      <c r="UEO73" s="77"/>
      <c r="UEP73" s="77"/>
      <c r="UEQ73" s="77"/>
      <c r="UER73" s="77"/>
      <c r="UES73" s="77"/>
      <c r="UET73" s="77"/>
      <c r="UEU73" s="77"/>
      <c r="UEV73" s="77"/>
      <c r="UEW73" s="77"/>
      <c r="UEX73" s="77"/>
      <c r="UEY73" s="77"/>
      <c r="UEZ73" s="77"/>
      <c r="UFA73" s="77"/>
      <c r="UFB73" s="77"/>
      <c r="UFC73" s="77"/>
      <c r="UFD73" s="77"/>
      <c r="UFE73" s="77"/>
      <c r="UFF73" s="77"/>
      <c r="UFG73" s="77"/>
      <c r="UFH73" s="77"/>
      <c r="UFI73" s="77"/>
      <c r="UFJ73" s="77"/>
      <c r="UFK73" s="77"/>
      <c r="UFL73" s="77"/>
      <c r="UFM73" s="77"/>
      <c r="UFN73" s="77"/>
      <c r="UFO73" s="77"/>
      <c r="UFP73" s="77"/>
      <c r="UFQ73" s="77"/>
      <c r="UFR73" s="77"/>
      <c r="UFS73" s="77"/>
      <c r="UFT73" s="77"/>
      <c r="UFU73" s="77"/>
      <c r="UFV73" s="77"/>
      <c r="UFW73" s="77"/>
      <c r="UFX73" s="77"/>
      <c r="UFY73" s="77"/>
      <c r="UFZ73" s="77"/>
      <c r="UGA73" s="77"/>
      <c r="UGB73" s="77"/>
      <c r="UGC73" s="77"/>
      <c r="UGD73" s="77"/>
      <c r="UGE73" s="77"/>
      <c r="UGF73" s="77"/>
      <c r="UGG73" s="77"/>
      <c r="UGH73" s="77"/>
      <c r="UGI73" s="77"/>
      <c r="UGJ73" s="77"/>
      <c r="UGK73" s="77"/>
      <c r="UGL73" s="77"/>
      <c r="UGM73" s="77"/>
      <c r="UGN73" s="77"/>
      <c r="UGO73" s="77"/>
      <c r="UGP73" s="77"/>
      <c r="UGQ73" s="77"/>
      <c r="UGR73" s="77"/>
      <c r="UGS73" s="77"/>
      <c r="UGT73" s="77"/>
      <c r="UGU73" s="77"/>
      <c r="UGV73" s="77"/>
      <c r="UGW73" s="77"/>
      <c r="UGX73" s="77"/>
      <c r="UGY73" s="77"/>
      <c r="UGZ73" s="77"/>
      <c r="UHA73" s="77"/>
      <c r="UHB73" s="77"/>
      <c r="UHC73" s="77"/>
      <c r="UHD73" s="77"/>
      <c r="UHE73" s="77"/>
      <c r="UHF73" s="77"/>
      <c r="UHG73" s="77"/>
      <c r="UHH73" s="77"/>
      <c r="UHI73" s="77"/>
      <c r="UHJ73" s="77"/>
      <c r="UHK73" s="77"/>
      <c r="UHL73" s="77"/>
      <c r="UHM73" s="77"/>
      <c r="UHN73" s="77"/>
      <c r="UHO73" s="77"/>
      <c r="UHP73" s="77"/>
      <c r="UHQ73" s="77"/>
      <c r="UHR73" s="77"/>
      <c r="UHS73" s="77"/>
      <c r="UHT73" s="77"/>
      <c r="UHU73" s="77"/>
      <c r="UHV73" s="77"/>
      <c r="UHW73" s="77"/>
      <c r="UHX73" s="77"/>
      <c r="UHY73" s="77"/>
      <c r="UHZ73" s="77"/>
      <c r="UIA73" s="77"/>
      <c r="UIB73" s="77"/>
      <c r="UIC73" s="77"/>
      <c r="UID73" s="77"/>
      <c r="UIE73" s="77"/>
      <c r="UIF73" s="77"/>
      <c r="UIG73" s="77"/>
      <c r="UIH73" s="77"/>
      <c r="UII73" s="77"/>
      <c r="UIJ73" s="77"/>
      <c r="UIK73" s="77"/>
      <c r="UIL73" s="77"/>
      <c r="UIM73" s="77"/>
      <c r="UIN73" s="77"/>
      <c r="UIO73" s="77"/>
      <c r="UIP73" s="77"/>
      <c r="UIQ73" s="77"/>
      <c r="UIR73" s="77"/>
      <c r="UIS73" s="77"/>
      <c r="UIT73" s="77"/>
      <c r="UIU73" s="77"/>
      <c r="UIV73" s="77"/>
      <c r="UIW73" s="77"/>
      <c r="UIX73" s="77"/>
      <c r="UIY73" s="77"/>
      <c r="UIZ73" s="77"/>
      <c r="UJA73" s="77"/>
      <c r="UJB73" s="77"/>
      <c r="UJC73" s="77"/>
      <c r="UJD73" s="77"/>
      <c r="UJE73" s="77"/>
      <c r="UJF73" s="77"/>
      <c r="UJG73" s="77"/>
      <c r="UJH73" s="77"/>
      <c r="UJI73" s="77"/>
      <c r="UJJ73" s="77"/>
      <c r="UJK73" s="77"/>
      <c r="UJL73" s="77"/>
      <c r="UJM73" s="77"/>
      <c r="UJN73" s="77"/>
      <c r="UJO73" s="77"/>
      <c r="UJP73" s="77"/>
      <c r="UJQ73" s="77"/>
      <c r="UJR73" s="77"/>
      <c r="UJS73" s="77"/>
      <c r="UJT73" s="77"/>
      <c r="UJU73" s="77"/>
      <c r="UJV73" s="77"/>
      <c r="UJW73" s="77"/>
      <c r="UJX73" s="77"/>
      <c r="UJY73" s="77"/>
      <c r="UJZ73" s="77"/>
      <c r="UKA73" s="77"/>
      <c r="UKB73" s="77"/>
      <c r="UKC73" s="77"/>
      <c r="UKD73" s="77"/>
      <c r="UKE73" s="77"/>
      <c r="UKF73" s="77"/>
      <c r="UKG73" s="77"/>
      <c r="UKH73" s="77"/>
      <c r="UKI73" s="77"/>
      <c r="UKJ73" s="77"/>
      <c r="UKK73" s="77"/>
      <c r="UKL73" s="77"/>
      <c r="UKM73" s="77"/>
      <c r="UKN73" s="77"/>
      <c r="UKO73" s="77"/>
      <c r="UKP73" s="77"/>
      <c r="UKQ73" s="77"/>
      <c r="UKR73" s="77"/>
      <c r="UKS73" s="77"/>
      <c r="UKT73" s="77"/>
      <c r="UKU73" s="77"/>
      <c r="UKV73" s="77"/>
      <c r="UKW73" s="77"/>
      <c r="UKX73" s="77"/>
      <c r="UKY73" s="77"/>
      <c r="UKZ73" s="77"/>
      <c r="ULA73" s="77"/>
      <c r="ULB73" s="77"/>
      <c r="ULC73" s="77"/>
      <c r="ULD73" s="77"/>
      <c r="ULE73" s="77"/>
      <c r="ULF73" s="77"/>
      <c r="ULG73" s="77"/>
      <c r="ULH73" s="77"/>
      <c r="ULI73" s="77"/>
      <c r="ULJ73" s="77"/>
      <c r="ULK73" s="77"/>
      <c r="ULL73" s="77"/>
      <c r="ULM73" s="77"/>
      <c r="ULN73" s="77"/>
      <c r="ULO73" s="77"/>
      <c r="ULP73" s="77"/>
      <c r="ULQ73" s="77"/>
      <c r="ULR73" s="77"/>
      <c r="ULS73" s="77"/>
      <c r="ULT73" s="77"/>
      <c r="ULU73" s="77"/>
      <c r="ULV73" s="77"/>
      <c r="ULW73" s="77"/>
      <c r="ULX73" s="77"/>
      <c r="ULY73" s="77"/>
      <c r="ULZ73" s="77"/>
      <c r="UMA73" s="77"/>
      <c r="UMB73" s="77"/>
      <c r="UMC73" s="77"/>
      <c r="UMD73" s="77"/>
      <c r="UME73" s="77"/>
      <c r="UMF73" s="77"/>
      <c r="UMG73" s="77"/>
      <c r="UMH73" s="77"/>
      <c r="UMI73" s="77"/>
      <c r="UMJ73" s="77"/>
      <c r="UMK73" s="77"/>
      <c r="UML73" s="77"/>
      <c r="UMM73" s="77"/>
      <c r="UMN73" s="77"/>
      <c r="UMO73" s="77"/>
      <c r="UMP73" s="77"/>
      <c r="UMQ73" s="77"/>
      <c r="UMR73" s="77"/>
      <c r="UMS73" s="77"/>
      <c r="UMT73" s="77"/>
      <c r="UMU73" s="77"/>
      <c r="UMV73" s="77"/>
      <c r="UMW73" s="77"/>
      <c r="UMX73" s="77"/>
      <c r="UMY73" s="77"/>
      <c r="UMZ73" s="77"/>
      <c r="UNA73" s="77"/>
      <c r="UNB73" s="77"/>
      <c r="UNC73" s="77"/>
      <c r="UND73" s="77"/>
      <c r="UNE73" s="77"/>
      <c r="UNF73" s="77"/>
      <c r="UNG73" s="77"/>
      <c r="UNH73" s="77"/>
      <c r="UNI73" s="77"/>
      <c r="UNJ73" s="77"/>
      <c r="UNK73" s="77"/>
      <c r="UNL73" s="77"/>
      <c r="UNM73" s="77"/>
      <c r="UNN73" s="77"/>
      <c r="UNO73" s="77"/>
      <c r="UNP73" s="77"/>
      <c r="UNQ73" s="77"/>
      <c r="UNR73" s="77"/>
      <c r="UNS73" s="77"/>
      <c r="UNT73" s="77"/>
      <c r="UNU73" s="77"/>
      <c r="UNV73" s="77"/>
      <c r="UNW73" s="77"/>
      <c r="UNX73" s="77"/>
      <c r="UNY73" s="77"/>
      <c r="UNZ73" s="77"/>
      <c r="UOA73" s="77"/>
      <c r="UOB73" s="77"/>
      <c r="UOC73" s="77"/>
      <c r="UOD73" s="77"/>
      <c r="UOE73" s="77"/>
      <c r="UOF73" s="77"/>
      <c r="UOG73" s="77"/>
      <c r="UOH73" s="77"/>
      <c r="UOI73" s="77"/>
      <c r="UOJ73" s="77"/>
      <c r="UOK73" s="77"/>
      <c r="UOL73" s="77"/>
      <c r="UOM73" s="77"/>
      <c r="UON73" s="77"/>
      <c r="UOO73" s="77"/>
      <c r="UOP73" s="77"/>
      <c r="UOQ73" s="77"/>
      <c r="UOR73" s="77"/>
      <c r="UOS73" s="77"/>
      <c r="UOT73" s="77"/>
      <c r="UOU73" s="77"/>
      <c r="UOV73" s="77"/>
      <c r="UOW73" s="77"/>
      <c r="UOX73" s="77"/>
      <c r="UOY73" s="77"/>
      <c r="UOZ73" s="77"/>
      <c r="UPA73" s="77"/>
      <c r="UPB73" s="77"/>
      <c r="UPC73" s="77"/>
      <c r="UPD73" s="77"/>
      <c r="UPE73" s="77"/>
      <c r="UPF73" s="77"/>
      <c r="UPG73" s="77"/>
      <c r="UPH73" s="77"/>
      <c r="UPI73" s="77"/>
      <c r="UPJ73" s="77"/>
      <c r="UPK73" s="77"/>
      <c r="UPL73" s="77"/>
      <c r="UPM73" s="77"/>
      <c r="UPN73" s="77"/>
      <c r="UPO73" s="77"/>
      <c r="UPP73" s="77"/>
      <c r="UPQ73" s="77"/>
      <c r="UPR73" s="77"/>
      <c r="UPS73" s="77"/>
      <c r="UPT73" s="77"/>
      <c r="UPU73" s="77"/>
      <c r="UPV73" s="77"/>
      <c r="UPW73" s="77"/>
      <c r="UPX73" s="77"/>
      <c r="UPY73" s="77"/>
      <c r="UPZ73" s="77"/>
      <c r="UQA73" s="77"/>
      <c r="UQB73" s="77"/>
      <c r="UQC73" s="77"/>
      <c r="UQD73" s="77"/>
      <c r="UQE73" s="77"/>
      <c r="UQF73" s="77"/>
      <c r="UQG73" s="77"/>
      <c r="UQH73" s="77"/>
      <c r="UQI73" s="77"/>
      <c r="UQJ73" s="77"/>
      <c r="UQK73" s="77"/>
      <c r="UQL73" s="77"/>
      <c r="UQM73" s="77"/>
      <c r="UQN73" s="77"/>
      <c r="UQO73" s="77"/>
      <c r="UQP73" s="77"/>
      <c r="UQQ73" s="77"/>
      <c r="UQR73" s="77"/>
      <c r="UQS73" s="77"/>
      <c r="UQT73" s="77"/>
      <c r="UQU73" s="77"/>
      <c r="UQV73" s="77"/>
      <c r="UQW73" s="77"/>
      <c r="UQX73" s="77"/>
      <c r="UQY73" s="77"/>
      <c r="UQZ73" s="77"/>
      <c r="URA73" s="77"/>
      <c r="URB73" s="77"/>
      <c r="URC73" s="77"/>
      <c r="URD73" s="77"/>
      <c r="URE73" s="77"/>
      <c r="URF73" s="77"/>
      <c r="URG73" s="77"/>
      <c r="URH73" s="77"/>
      <c r="URI73" s="77"/>
      <c r="URJ73" s="77"/>
      <c r="URK73" s="77"/>
      <c r="URL73" s="77"/>
      <c r="URM73" s="77"/>
      <c r="URN73" s="77"/>
      <c r="URO73" s="77"/>
      <c r="URP73" s="77"/>
      <c r="URQ73" s="77"/>
      <c r="URR73" s="77"/>
      <c r="URS73" s="77"/>
      <c r="URT73" s="77"/>
      <c r="URU73" s="77"/>
      <c r="URV73" s="77"/>
      <c r="URW73" s="77"/>
      <c r="URX73" s="77"/>
      <c r="URY73" s="77"/>
      <c r="URZ73" s="77"/>
      <c r="USA73" s="77"/>
      <c r="USB73" s="77"/>
      <c r="USC73" s="77"/>
      <c r="USD73" s="77"/>
      <c r="USE73" s="77"/>
      <c r="USF73" s="77"/>
      <c r="USG73" s="77"/>
      <c r="USH73" s="77"/>
      <c r="USI73" s="77"/>
      <c r="USJ73" s="77"/>
      <c r="USK73" s="77"/>
      <c r="USL73" s="77"/>
      <c r="USM73" s="77"/>
      <c r="USN73" s="77"/>
      <c r="USO73" s="77"/>
      <c r="USP73" s="77"/>
      <c r="USQ73" s="77"/>
      <c r="USR73" s="77"/>
      <c r="USS73" s="77"/>
      <c r="UST73" s="77"/>
      <c r="USU73" s="77"/>
      <c r="USV73" s="77"/>
      <c r="USW73" s="77"/>
      <c r="USX73" s="77"/>
      <c r="USY73" s="77"/>
      <c r="USZ73" s="77"/>
      <c r="UTA73" s="77"/>
      <c r="UTB73" s="77"/>
      <c r="UTC73" s="77"/>
      <c r="UTD73" s="77"/>
      <c r="UTE73" s="77"/>
      <c r="UTF73" s="77"/>
      <c r="UTG73" s="77"/>
      <c r="UTH73" s="77"/>
      <c r="UTI73" s="77"/>
      <c r="UTJ73" s="77"/>
      <c r="UTK73" s="77"/>
      <c r="UTL73" s="77"/>
      <c r="UTM73" s="77"/>
      <c r="UTN73" s="77"/>
      <c r="UTO73" s="77"/>
      <c r="UTP73" s="77"/>
      <c r="UTQ73" s="77"/>
      <c r="UTR73" s="77"/>
      <c r="UTS73" s="77"/>
      <c r="UTT73" s="77"/>
      <c r="UTU73" s="77"/>
      <c r="UTV73" s="77"/>
      <c r="UTW73" s="77"/>
      <c r="UTX73" s="77"/>
      <c r="UTY73" s="77"/>
      <c r="UTZ73" s="77"/>
      <c r="UUA73" s="77"/>
      <c r="UUB73" s="77"/>
      <c r="UUC73" s="77"/>
      <c r="UUD73" s="77"/>
      <c r="UUE73" s="77"/>
      <c r="UUF73" s="77"/>
      <c r="UUG73" s="77"/>
      <c r="UUH73" s="77"/>
      <c r="UUI73" s="77"/>
      <c r="UUJ73" s="77"/>
      <c r="UUK73" s="77"/>
      <c r="UUL73" s="77"/>
      <c r="UUM73" s="77"/>
      <c r="UUN73" s="77"/>
      <c r="UUO73" s="77"/>
      <c r="UUP73" s="77"/>
      <c r="UUQ73" s="77"/>
      <c r="UUR73" s="77"/>
      <c r="UUS73" s="77"/>
      <c r="UUT73" s="77"/>
      <c r="UUU73" s="77"/>
      <c r="UUV73" s="77"/>
      <c r="UUW73" s="77"/>
      <c r="UUX73" s="77"/>
      <c r="UUY73" s="77"/>
      <c r="UUZ73" s="77"/>
      <c r="UVA73" s="77"/>
      <c r="UVB73" s="77"/>
      <c r="UVC73" s="77"/>
      <c r="UVD73" s="77"/>
      <c r="UVE73" s="77"/>
      <c r="UVF73" s="77"/>
      <c r="UVG73" s="77"/>
      <c r="UVH73" s="77"/>
      <c r="UVI73" s="77"/>
      <c r="UVJ73" s="77"/>
      <c r="UVK73" s="77"/>
      <c r="UVL73" s="77"/>
      <c r="UVM73" s="77"/>
      <c r="UVN73" s="77"/>
      <c r="UVO73" s="77"/>
      <c r="UVP73" s="77"/>
      <c r="UVQ73" s="77"/>
      <c r="UVR73" s="77"/>
      <c r="UVS73" s="77"/>
      <c r="UVT73" s="77"/>
      <c r="UVU73" s="77"/>
      <c r="UVV73" s="77"/>
      <c r="UVW73" s="77"/>
      <c r="UVX73" s="77"/>
      <c r="UVY73" s="77"/>
      <c r="UVZ73" s="77"/>
      <c r="UWA73" s="77"/>
      <c r="UWB73" s="77"/>
      <c r="UWC73" s="77"/>
      <c r="UWD73" s="77"/>
      <c r="UWE73" s="77"/>
      <c r="UWF73" s="77"/>
      <c r="UWG73" s="77"/>
      <c r="UWH73" s="77"/>
      <c r="UWI73" s="77"/>
      <c r="UWJ73" s="77"/>
      <c r="UWK73" s="77"/>
      <c r="UWL73" s="77"/>
      <c r="UWM73" s="77"/>
      <c r="UWN73" s="77"/>
      <c r="UWO73" s="77"/>
      <c r="UWP73" s="77"/>
      <c r="UWQ73" s="77"/>
      <c r="UWR73" s="77"/>
      <c r="UWS73" s="77"/>
      <c r="UWT73" s="77"/>
      <c r="UWU73" s="77"/>
      <c r="UWV73" s="77"/>
      <c r="UWW73" s="77"/>
      <c r="UWX73" s="77"/>
      <c r="UWY73" s="77"/>
      <c r="UWZ73" s="77"/>
      <c r="UXA73" s="77"/>
      <c r="UXB73" s="77"/>
      <c r="UXC73" s="77"/>
      <c r="UXD73" s="77"/>
      <c r="UXE73" s="77"/>
      <c r="UXF73" s="77"/>
      <c r="UXG73" s="77"/>
      <c r="UXH73" s="77"/>
      <c r="UXI73" s="77"/>
      <c r="UXJ73" s="77"/>
      <c r="UXK73" s="77"/>
      <c r="UXL73" s="77"/>
      <c r="UXM73" s="77"/>
      <c r="UXN73" s="77"/>
      <c r="UXO73" s="77"/>
      <c r="UXP73" s="77"/>
      <c r="UXQ73" s="77"/>
      <c r="UXR73" s="77"/>
      <c r="UXS73" s="77"/>
      <c r="UXT73" s="77"/>
      <c r="UXU73" s="77"/>
      <c r="UXV73" s="77"/>
      <c r="UXW73" s="77"/>
      <c r="UXX73" s="77"/>
      <c r="UXY73" s="77"/>
      <c r="UXZ73" s="77"/>
      <c r="UYA73" s="77"/>
      <c r="UYB73" s="77"/>
      <c r="UYC73" s="77"/>
      <c r="UYD73" s="77"/>
      <c r="UYE73" s="77"/>
      <c r="UYF73" s="77"/>
      <c r="UYG73" s="77"/>
      <c r="UYH73" s="77"/>
      <c r="UYI73" s="77"/>
      <c r="UYJ73" s="77"/>
      <c r="UYK73" s="77"/>
      <c r="UYL73" s="77"/>
      <c r="UYM73" s="77"/>
      <c r="UYN73" s="77"/>
      <c r="UYO73" s="77"/>
      <c r="UYP73" s="77"/>
      <c r="UYQ73" s="77"/>
      <c r="UYR73" s="77"/>
      <c r="UYS73" s="77"/>
      <c r="UYT73" s="77"/>
      <c r="UYU73" s="77"/>
      <c r="UYV73" s="77"/>
      <c r="UYW73" s="77"/>
      <c r="UYX73" s="77"/>
      <c r="UYY73" s="77"/>
      <c r="UYZ73" s="77"/>
      <c r="UZA73" s="77"/>
      <c r="UZB73" s="77"/>
      <c r="UZC73" s="77"/>
      <c r="UZD73" s="77"/>
      <c r="UZE73" s="77"/>
      <c r="UZF73" s="77"/>
      <c r="UZG73" s="77"/>
      <c r="UZH73" s="77"/>
      <c r="UZI73" s="77"/>
      <c r="UZJ73" s="77"/>
      <c r="UZK73" s="77"/>
      <c r="UZL73" s="77"/>
      <c r="UZM73" s="77"/>
      <c r="UZN73" s="77"/>
      <c r="UZO73" s="77"/>
      <c r="UZP73" s="77"/>
      <c r="UZQ73" s="77"/>
      <c r="UZR73" s="77"/>
      <c r="UZS73" s="77"/>
      <c r="UZT73" s="77"/>
      <c r="UZU73" s="77"/>
      <c r="UZV73" s="77"/>
      <c r="UZW73" s="77"/>
      <c r="UZX73" s="77"/>
      <c r="UZY73" s="77"/>
      <c r="UZZ73" s="77"/>
      <c r="VAA73" s="77"/>
      <c r="VAB73" s="77"/>
      <c r="VAC73" s="77"/>
      <c r="VAD73" s="77"/>
      <c r="VAE73" s="77"/>
      <c r="VAF73" s="77"/>
      <c r="VAG73" s="77"/>
      <c r="VAH73" s="77"/>
      <c r="VAI73" s="77"/>
      <c r="VAJ73" s="77"/>
      <c r="VAK73" s="77"/>
      <c r="VAL73" s="77"/>
      <c r="VAM73" s="77"/>
      <c r="VAN73" s="77"/>
      <c r="VAO73" s="77"/>
      <c r="VAP73" s="77"/>
      <c r="VAQ73" s="77"/>
      <c r="VAR73" s="77"/>
      <c r="VAS73" s="77"/>
      <c r="VAT73" s="77"/>
      <c r="VAU73" s="77"/>
      <c r="VAV73" s="77"/>
      <c r="VAW73" s="77"/>
      <c r="VAX73" s="77"/>
      <c r="VAY73" s="77"/>
      <c r="VAZ73" s="77"/>
      <c r="VBA73" s="77"/>
      <c r="VBB73" s="77"/>
      <c r="VBC73" s="77"/>
      <c r="VBD73" s="77"/>
      <c r="VBE73" s="77"/>
      <c r="VBF73" s="77"/>
      <c r="VBG73" s="77"/>
      <c r="VBH73" s="77"/>
      <c r="VBI73" s="77"/>
      <c r="VBJ73" s="77"/>
      <c r="VBK73" s="77"/>
      <c r="VBL73" s="77"/>
      <c r="VBM73" s="77"/>
      <c r="VBN73" s="77"/>
      <c r="VBO73" s="77"/>
      <c r="VBP73" s="77"/>
      <c r="VBQ73" s="77"/>
      <c r="VBR73" s="77"/>
      <c r="VBS73" s="77"/>
      <c r="VBT73" s="77"/>
      <c r="VBU73" s="77"/>
      <c r="VBV73" s="77"/>
      <c r="VBW73" s="77"/>
      <c r="VBX73" s="77"/>
      <c r="VBY73" s="77"/>
      <c r="VBZ73" s="77"/>
      <c r="VCA73" s="77"/>
      <c r="VCB73" s="77"/>
      <c r="VCC73" s="77"/>
      <c r="VCD73" s="77"/>
      <c r="VCE73" s="77"/>
      <c r="VCF73" s="77"/>
      <c r="VCG73" s="77"/>
      <c r="VCH73" s="77"/>
      <c r="VCI73" s="77"/>
      <c r="VCJ73" s="77"/>
      <c r="VCK73" s="77"/>
      <c r="VCL73" s="77"/>
      <c r="VCM73" s="77"/>
      <c r="VCN73" s="77"/>
      <c r="VCO73" s="77"/>
      <c r="VCP73" s="77"/>
      <c r="VCQ73" s="77"/>
      <c r="VCR73" s="77"/>
      <c r="VCS73" s="77"/>
      <c r="VCT73" s="77"/>
      <c r="VCU73" s="77"/>
      <c r="VCV73" s="77"/>
      <c r="VCW73" s="77"/>
      <c r="VCX73" s="77"/>
      <c r="VCY73" s="77"/>
      <c r="VCZ73" s="77"/>
      <c r="VDA73" s="77"/>
      <c r="VDB73" s="77"/>
      <c r="VDC73" s="77"/>
      <c r="VDD73" s="77"/>
      <c r="VDE73" s="77"/>
      <c r="VDF73" s="77"/>
      <c r="VDG73" s="77"/>
      <c r="VDH73" s="77"/>
      <c r="VDI73" s="77"/>
      <c r="VDJ73" s="77"/>
      <c r="VDK73" s="77"/>
      <c r="VDL73" s="77"/>
      <c r="VDM73" s="77"/>
      <c r="VDN73" s="77"/>
      <c r="VDO73" s="77"/>
      <c r="VDP73" s="77"/>
      <c r="VDQ73" s="77"/>
      <c r="VDR73" s="77"/>
      <c r="VDS73" s="77"/>
      <c r="VDT73" s="77"/>
      <c r="VDU73" s="77"/>
      <c r="VDV73" s="77"/>
      <c r="VDW73" s="77"/>
      <c r="VDX73" s="77"/>
      <c r="VDY73" s="77"/>
      <c r="VDZ73" s="77"/>
      <c r="VEA73" s="77"/>
      <c r="VEB73" s="77"/>
      <c r="VEC73" s="77"/>
      <c r="VED73" s="77"/>
      <c r="VEE73" s="77"/>
      <c r="VEF73" s="77"/>
      <c r="VEG73" s="77"/>
      <c r="VEH73" s="77"/>
      <c r="VEI73" s="77"/>
      <c r="VEJ73" s="77"/>
      <c r="VEK73" s="77"/>
      <c r="VEL73" s="77"/>
      <c r="VEM73" s="77"/>
      <c r="VEN73" s="77"/>
      <c r="VEO73" s="77"/>
      <c r="VEP73" s="77"/>
      <c r="VEQ73" s="77"/>
      <c r="VER73" s="77"/>
      <c r="VES73" s="77"/>
      <c r="VET73" s="77"/>
      <c r="VEU73" s="77"/>
      <c r="VEV73" s="77"/>
      <c r="VEW73" s="77"/>
      <c r="VEX73" s="77"/>
      <c r="VEY73" s="77"/>
      <c r="VEZ73" s="77"/>
      <c r="VFA73" s="77"/>
      <c r="VFB73" s="77"/>
      <c r="VFC73" s="77"/>
      <c r="VFD73" s="77"/>
      <c r="VFE73" s="77"/>
      <c r="VFF73" s="77"/>
      <c r="VFG73" s="77"/>
      <c r="VFH73" s="77"/>
      <c r="VFI73" s="77"/>
      <c r="VFJ73" s="77"/>
      <c r="VFK73" s="77"/>
      <c r="VFL73" s="77"/>
      <c r="VFM73" s="77"/>
      <c r="VFN73" s="77"/>
      <c r="VFO73" s="77"/>
      <c r="VFP73" s="77"/>
      <c r="VFQ73" s="77"/>
      <c r="VFR73" s="77"/>
      <c r="VFS73" s="77"/>
      <c r="VFT73" s="77"/>
      <c r="VFU73" s="77"/>
      <c r="VFV73" s="77"/>
      <c r="VFW73" s="77"/>
      <c r="VFX73" s="77"/>
      <c r="VFY73" s="77"/>
      <c r="VFZ73" s="77"/>
      <c r="VGA73" s="77"/>
      <c r="VGB73" s="77"/>
      <c r="VGC73" s="77"/>
      <c r="VGD73" s="77"/>
      <c r="VGE73" s="77"/>
      <c r="VGF73" s="77"/>
      <c r="VGG73" s="77"/>
      <c r="VGH73" s="77"/>
      <c r="VGI73" s="77"/>
      <c r="VGJ73" s="77"/>
      <c r="VGK73" s="77"/>
      <c r="VGL73" s="77"/>
      <c r="VGM73" s="77"/>
      <c r="VGN73" s="77"/>
      <c r="VGO73" s="77"/>
      <c r="VGP73" s="77"/>
      <c r="VGQ73" s="77"/>
      <c r="VGR73" s="77"/>
      <c r="VGS73" s="77"/>
      <c r="VGT73" s="77"/>
      <c r="VGU73" s="77"/>
      <c r="VGV73" s="77"/>
      <c r="VGW73" s="77"/>
      <c r="VGX73" s="77"/>
      <c r="VGY73" s="77"/>
      <c r="VGZ73" s="77"/>
      <c r="VHA73" s="77"/>
      <c r="VHB73" s="77"/>
      <c r="VHC73" s="77"/>
      <c r="VHD73" s="77"/>
      <c r="VHE73" s="77"/>
      <c r="VHF73" s="77"/>
      <c r="VHG73" s="77"/>
      <c r="VHH73" s="77"/>
      <c r="VHI73" s="77"/>
      <c r="VHJ73" s="77"/>
      <c r="VHK73" s="77"/>
      <c r="VHL73" s="77"/>
      <c r="VHM73" s="77"/>
      <c r="VHN73" s="77"/>
      <c r="VHO73" s="77"/>
      <c r="VHP73" s="77"/>
      <c r="VHQ73" s="77"/>
      <c r="VHR73" s="77"/>
      <c r="VHS73" s="77"/>
      <c r="VHT73" s="77"/>
      <c r="VHU73" s="77"/>
      <c r="VHV73" s="77"/>
      <c r="VHW73" s="77"/>
      <c r="VHX73" s="77"/>
      <c r="VHY73" s="77"/>
      <c r="VHZ73" s="77"/>
      <c r="VIA73" s="77"/>
      <c r="VIB73" s="77"/>
      <c r="VIC73" s="77"/>
      <c r="VID73" s="77"/>
      <c r="VIE73" s="77"/>
      <c r="VIF73" s="77"/>
      <c r="VIG73" s="77"/>
      <c r="VIH73" s="77"/>
      <c r="VII73" s="77"/>
      <c r="VIJ73" s="77"/>
      <c r="VIK73" s="77"/>
      <c r="VIL73" s="77"/>
      <c r="VIM73" s="77"/>
      <c r="VIN73" s="77"/>
      <c r="VIO73" s="77"/>
      <c r="VIP73" s="77"/>
      <c r="VIQ73" s="77"/>
      <c r="VIR73" s="77"/>
      <c r="VIS73" s="77"/>
      <c r="VIT73" s="77"/>
      <c r="VIU73" s="77"/>
      <c r="VIV73" s="77"/>
      <c r="VIW73" s="77"/>
      <c r="VIX73" s="77"/>
      <c r="VIY73" s="77"/>
      <c r="VIZ73" s="77"/>
      <c r="VJA73" s="77"/>
      <c r="VJB73" s="77"/>
      <c r="VJC73" s="77"/>
      <c r="VJD73" s="77"/>
      <c r="VJE73" s="77"/>
      <c r="VJF73" s="77"/>
      <c r="VJG73" s="77"/>
      <c r="VJH73" s="77"/>
      <c r="VJI73" s="77"/>
      <c r="VJJ73" s="77"/>
      <c r="VJK73" s="77"/>
      <c r="VJL73" s="77"/>
      <c r="VJM73" s="77"/>
      <c r="VJN73" s="77"/>
      <c r="VJO73" s="77"/>
      <c r="VJP73" s="77"/>
      <c r="VJQ73" s="77"/>
      <c r="VJR73" s="77"/>
      <c r="VJS73" s="77"/>
      <c r="VJT73" s="77"/>
      <c r="VJU73" s="77"/>
      <c r="VJV73" s="77"/>
      <c r="VJW73" s="77"/>
      <c r="VJX73" s="77"/>
      <c r="VJY73" s="77"/>
      <c r="VJZ73" s="77"/>
      <c r="VKA73" s="77"/>
      <c r="VKB73" s="77"/>
      <c r="VKC73" s="77"/>
      <c r="VKD73" s="77"/>
      <c r="VKE73" s="77"/>
      <c r="VKF73" s="77"/>
      <c r="VKG73" s="77"/>
      <c r="VKH73" s="77"/>
      <c r="VKI73" s="77"/>
      <c r="VKJ73" s="77"/>
      <c r="VKK73" s="77"/>
      <c r="VKL73" s="77"/>
      <c r="VKM73" s="77"/>
      <c r="VKN73" s="77"/>
      <c r="VKO73" s="77"/>
      <c r="VKP73" s="77"/>
      <c r="VKQ73" s="77"/>
      <c r="VKR73" s="77"/>
      <c r="VKS73" s="77"/>
      <c r="VKT73" s="77"/>
      <c r="VKU73" s="77"/>
      <c r="VKV73" s="77"/>
      <c r="VKW73" s="77"/>
      <c r="VKX73" s="77"/>
      <c r="VKY73" s="77"/>
      <c r="VKZ73" s="77"/>
      <c r="VLA73" s="77"/>
      <c r="VLB73" s="77"/>
      <c r="VLC73" s="77"/>
      <c r="VLD73" s="77"/>
      <c r="VLE73" s="77"/>
      <c r="VLF73" s="77"/>
      <c r="VLG73" s="77"/>
      <c r="VLH73" s="77"/>
      <c r="VLI73" s="77"/>
      <c r="VLJ73" s="77"/>
      <c r="VLK73" s="77"/>
      <c r="VLL73" s="77"/>
      <c r="VLM73" s="77"/>
      <c r="VLN73" s="77"/>
      <c r="VLO73" s="77"/>
      <c r="VLP73" s="77"/>
      <c r="VLQ73" s="77"/>
      <c r="VLR73" s="77"/>
      <c r="VLS73" s="77"/>
      <c r="VLT73" s="77"/>
      <c r="VLU73" s="77"/>
      <c r="VLV73" s="77"/>
      <c r="VLW73" s="77"/>
      <c r="VLX73" s="77"/>
      <c r="VLY73" s="77"/>
      <c r="VLZ73" s="77"/>
      <c r="VMA73" s="77"/>
      <c r="VMB73" s="77"/>
      <c r="VMC73" s="77"/>
      <c r="VMD73" s="77"/>
      <c r="VME73" s="77"/>
      <c r="VMF73" s="77"/>
      <c r="VMG73" s="77"/>
      <c r="VMH73" s="77"/>
      <c r="VMI73" s="77"/>
      <c r="VMJ73" s="77"/>
      <c r="VMK73" s="77"/>
      <c r="VML73" s="77"/>
      <c r="VMM73" s="77"/>
      <c r="VMN73" s="77"/>
      <c r="VMO73" s="77"/>
      <c r="VMP73" s="77"/>
      <c r="VMQ73" s="77"/>
      <c r="VMR73" s="77"/>
      <c r="VMS73" s="77"/>
      <c r="VMT73" s="77"/>
      <c r="VMU73" s="77"/>
      <c r="VMV73" s="77"/>
      <c r="VMW73" s="77"/>
      <c r="VMX73" s="77"/>
      <c r="VMY73" s="77"/>
      <c r="VMZ73" s="77"/>
      <c r="VNA73" s="77"/>
      <c r="VNB73" s="77"/>
      <c r="VNC73" s="77"/>
      <c r="VND73" s="77"/>
      <c r="VNE73" s="77"/>
      <c r="VNF73" s="77"/>
      <c r="VNG73" s="77"/>
      <c r="VNH73" s="77"/>
      <c r="VNI73" s="77"/>
      <c r="VNJ73" s="77"/>
      <c r="VNK73" s="77"/>
      <c r="VNL73" s="77"/>
      <c r="VNM73" s="77"/>
      <c r="VNN73" s="77"/>
      <c r="VNO73" s="77"/>
      <c r="VNP73" s="77"/>
      <c r="VNQ73" s="77"/>
      <c r="VNR73" s="77"/>
      <c r="VNS73" s="77"/>
      <c r="VNT73" s="77"/>
      <c r="VNU73" s="77"/>
      <c r="VNV73" s="77"/>
      <c r="VNW73" s="77"/>
      <c r="VNX73" s="77"/>
      <c r="VNY73" s="77"/>
      <c r="VNZ73" s="77"/>
      <c r="VOA73" s="77"/>
      <c r="VOB73" s="77"/>
      <c r="VOC73" s="77"/>
      <c r="VOD73" s="77"/>
      <c r="VOE73" s="77"/>
      <c r="VOF73" s="77"/>
      <c r="VOG73" s="77"/>
      <c r="VOH73" s="77"/>
      <c r="VOI73" s="77"/>
      <c r="VOJ73" s="77"/>
      <c r="VOK73" s="77"/>
      <c r="VOL73" s="77"/>
      <c r="VOM73" s="77"/>
      <c r="VON73" s="77"/>
      <c r="VOO73" s="77"/>
      <c r="VOP73" s="77"/>
      <c r="VOQ73" s="77"/>
      <c r="VOR73" s="77"/>
      <c r="VOS73" s="77"/>
      <c r="VOT73" s="77"/>
      <c r="VOU73" s="77"/>
      <c r="VOV73" s="77"/>
      <c r="VOW73" s="77"/>
      <c r="VOX73" s="77"/>
      <c r="VOY73" s="77"/>
      <c r="VOZ73" s="77"/>
      <c r="VPA73" s="77"/>
      <c r="VPB73" s="77"/>
      <c r="VPC73" s="77"/>
      <c r="VPD73" s="77"/>
      <c r="VPE73" s="77"/>
      <c r="VPF73" s="77"/>
      <c r="VPG73" s="77"/>
      <c r="VPH73" s="77"/>
      <c r="VPI73" s="77"/>
      <c r="VPJ73" s="77"/>
      <c r="VPK73" s="77"/>
      <c r="VPL73" s="77"/>
      <c r="VPM73" s="77"/>
      <c r="VPN73" s="77"/>
      <c r="VPO73" s="77"/>
      <c r="VPP73" s="77"/>
      <c r="VPQ73" s="77"/>
      <c r="VPR73" s="77"/>
      <c r="VPS73" s="77"/>
      <c r="VPT73" s="77"/>
      <c r="VPU73" s="77"/>
      <c r="VPV73" s="77"/>
      <c r="VPW73" s="77"/>
      <c r="VPX73" s="77"/>
      <c r="VPY73" s="77"/>
      <c r="VPZ73" s="77"/>
      <c r="VQA73" s="77"/>
      <c r="VQB73" s="77"/>
      <c r="VQC73" s="77"/>
      <c r="VQD73" s="77"/>
      <c r="VQE73" s="77"/>
      <c r="VQF73" s="77"/>
      <c r="VQG73" s="77"/>
      <c r="VQH73" s="77"/>
      <c r="VQI73" s="77"/>
      <c r="VQJ73" s="77"/>
      <c r="VQK73" s="77"/>
      <c r="VQL73" s="77"/>
      <c r="VQM73" s="77"/>
      <c r="VQN73" s="77"/>
      <c r="VQO73" s="77"/>
      <c r="VQP73" s="77"/>
      <c r="VQQ73" s="77"/>
      <c r="VQR73" s="77"/>
      <c r="VQS73" s="77"/>
      <c r="VQT73" s="77"/>
      <c r="VQU73" s="77"/>
      <c r="VQV73" s="77"/>
      <c r="VQW73" s="77"/>
      <c r="VQX73" s="77"/>
      <c r="VQY73" s="77"/>
      <c r="VQZ73" s="77"/>
      <c r="VRA73" s="77"/>
      <c r="VRB73" s="77"/>
      <c r="VRC73" s="77"/>
      <c r="VRD73" s="77"/>
      <c r="VRE73" s="77"/>
      <c r="VRF73" s="77"/>
      <c r="VRG73" s="77"/>
      <c r="VRH73" s="77"/>
      <c r="VRI73" s="77"/>
      <c r="VRJ73" s="77"/>
      <c r="VRK73" s="77"/>
      <c r="VRL73" s="77"/>
      <c r="VRM73" s="77"/>
      <c r="VRN73" s="77"/>
      <c r="VRO73" s="77"/>
      <c r="VRP73" s="77"/>
      <c r="VRQ73" s="77"/>
      <c r="VRR73" s="77"/>
      <c r="VRS73" s="77"/>
      <c r="VRT73" s="77"/>
      <c r="VRU73" s="77"/>
      <c r="VRV73" s="77"/>
      <c r="VRW73" s="77"/>
      <c r="VRX73" s="77"/>
      <c r="VRY73" s="77"/>
      <c r="VRZ73" s="77"/>
      <c r="VSA73" s="77"/>
      <c r="VSB73" s="77"/>
      <c r="VSC73" s="77"/>
      <c r="VSD73" s="77"/>
      <c r="VSE73" s="77"/>
      <c r="VSF73" s="77"/>
      <c r="VSG73" s="77"/>
      <c r="VSH73" s="77"/>
      <c r="VSI73" s="77"/>
      <c r="VSJ73" s="77"/>
      <c r="VSK73" s="77"/>
      <c r="VSL73" s="77"/>
      <c r="VSM73" s="77"/>
      <c r="VSN73" s="77"/>
      <c r="VSO73" s="77"/>
      <c r="VSP73" s="77"/>
      <c r="VSQ73" s="77"/>
      <c r="VSR73" s="77"/>
      <c r="VSS73" s="77"/>
      <c r="VST73" s="77"/>
      <c r="VSU73" s="77"/>
      <c r="VSV73" s="77"/>
      <c r="VSW73" s="77"/>
      <c r="VSX73" s="77"/>
      <c r="VSY73" s="77"/>
      <c r="VSZ73" s="77"/>
      <c r="VTA73" s="77"/>
      <c r="VTB73" s="77"/>
      <c r="VTC73" s="77"/>
      <c r="VTD73" s="77"/>
      <c r="VTE73" s="77"/>
      <c r="VTF73" s="77"/>
      <c r="VTG73" s="77"/>
      <c r="VTH73" s="77"/>
      <c r="VTI73" s="77"/>
      <c r="VTJ73" s="77"/>
      <c r="VTK73" s="77"/>
      <c r="VTL73" s="77"/>
      <c r="VTM73" s="77"/>
      <c r="VTN73" s="77"/>
      <c r="VTO73" s="77"/>
      <c r="VTP73" s="77"/>
      <c r="VTQ73" s="77"/>
      <c r="VTR73" s="77"/>
      <c r="VTS73" s="77"/>
      <c r="VTT73" s="77"/>
      <c r="VTU73" s="77"/>
      <c r="VTV73" s="77"/>
      <c r="VTW73" s="77"/>
      <c r="VTX73" s="77"/>
      <c r="VTY73" s="77"/>
      <c r="VTZ73" s="77"/>
      <c r="VUA73" s="77"/>
      <c r="VUB73" s="77"/>
      <c r="VUC73" s="77"/>
      <c r="VUD73" s="77"/>
      <c r="VUE73" s="77"/>
      <c r="VUF73" s="77"/>
      <c r="VUG73" s="77"/>
      <c r="VUH73" s="77"/>
      <c r="VUI73" s="77"/>
      <c r="VUJ73" s="77"/>
      <c r="VUK73" s="77"/>
      <c r="VUL73" s="77"/>
      <c r="VUM73" s="77"/>
      <c r="VUN73" s="77"/>
      <c r="VUO73" s="77"/>
      <c r="VUP73" s="77"/>
      <c r="VUQ73" s="77"/>
      <c r="VUR73" s="77"/>
      <c r="VUS73" s="77"/>
      <c r="VUT73" s="77"/>
      <c r="VUU73" s="77"/>
      <c r="VUV73" s="77"/>
      <c r="VUW73" s="77"/>
      <c r="VUX73" s="77"/>
      <c r="VUY73" s="77"/>
      <c r="VUZ73" s="77"/>
      <c r="VVA73" s="77"/>
      <c r="VVB73" s="77"/>
      <c r="VVC73" s="77"/>
      <c r="VVD73" s="77"/>
      <c r="VVE73" s="77"/>
      <c r="VVF73" s="77"/>
      <c r="VVG73" s="77"/>
      <c r="VVH73" s="77"/>
      <c r="VVI73" s="77"/>
      <c r="VVJ73" s="77"/>
      <c r="VVK73" s="77"/>
      <c r="VVL73" s="77"/>
      <c r="VVM73" s="77"/>
      <c r="VVN73" s="77"/>
      <c r="VVO73" s="77"/>
      <c r="VVP73" s="77"/>
      <c r="VVQ73" s="77"/>
      <c r="VVR73" s="77"/>
      <c r="VVS73" s="77"/>
      <c r="VVT73" s="77"/>
      <c r="VVU73" s="77"/>
      <c r="VVV73" s="77"/>
      <c r="VVW73" s="77"/>
      <c r="VVX73" s="77"/>
      <c r="VVY73" s="77"/>
      <c r="VVZ73" s="77"/>
      <c r="VWA73" s="77"/>
      <c r="VWB73" s="77"/>
      <c r="VWC73" s="77"/>
      <c r="VWD73" s="77"/>
      <c r="VWE73" s="77"/>
      <c r="VWF73" s="77"/>
      <c r="VWG73" s="77"/>
      <c r="VWH73" s="77"/>
      <c r="VWI73" s="77"/>
      <c r="VWJ73" s="77"/>
      <c r="VWK73" s="77"/>
      <c r="VWL73" s="77"/>
      <c r="VWM73" s="77"/>
      <c r="VWN73" s="77"/>
      <c r="VWO73" s="77"/>
      <c r="VWP73" s="77"/>
      <c r="VWQ73" s="77"/>
      <c r="VWR73" s="77"/>
      <c r="VWS73" s="77"/>
      <c r="VWT73" s="77"/>
      <c r="VWU73" s="77"/>
      <c r="VWV73" s="77"/>
      <c r="VWW73" s="77"/>
      <c r="VWX73" s="77"/>
      <c r="VWY73" s="77"/>
      <c r="VWZ73" s="77"/>
      <c r="VXA73" s="77"/>
      <c r="VXB73" s="77"/>
      <c r="VXC73" s="77"/>
      <c r="VXD73" s="77"/>
      <c r="VXE73" s="77"/>
      <c r="VXF73" s="77"/>
      <c r="VXG73" s="77"/>
      <c r="VXH73" s="77"/>
      <c r="VXI73" s="77"/>
      <c r="VXJ73" s="77"/>
      <c r="VXK73" s="77"/>
      <c r="VXL73" s="77"/>
      <c r="VXM73" s="77"/>
      <c r="VXN73" s="77"/>
      <c r="VXO73" s="77"/>
      <c r="VXP73" s="77"/>
      <c r="VXQ73" s="77"/>
      <c r="VXR73" s="77"/>
      <c r="VXS73" s="77"/>
      <c r="VXT73" s="77"/>
      <c r="VXU73" s="77"/>
      <c r="VXV73" s="77"/>
      <c r="VXW73" s="77"/>
      <c r="VXX73" s="77"/>
      <c r="VXY73" s="77"/>
      <c r="VXZ73" s="77"/>
      <c r="VYA73" s="77"/>
      <c r="VYB73" s="77"/>
      <c r="VYC73" s="77"/>
      <c r="VYD73" s="77"/>
      <c r="VYE73" s="77"/>
      <c r="VYF73" s="77"/>
      <c r="VYG73" s="77"/>
      <c r="VYH73" s="77"/>
      <c r="VYI73" s="77"/>
      <c r="VYJ73" s="77"/>
      <c r="VYK73" s="77"/>
      <c r="VYL73" s="77"/>
      <c r="VYM73" s="77"/>
      <c r="VYN73" s="77"/>
      <c r="VYO73" s="77"/>
      <c r="VYP73" s="77"/>
      <c r="VYQ73" s="77"/>
      <c r="VYR73" s="77"/>
      <c r="VYS73" s="77"/>
      <c r="VYT73" s="77"/>
      <c r="VYU73" s="77"/>
      <c r="VYV73" s="77"/>
      <c r="VYW73" s="77"/>
      <c r="VYX73" s="77"/>
      <c r="VYY73" s="77"/>
      <c r="VYZ73" s="77"/>
      <c r="VZA73" s="77"/>
      <c r="VZB73" s="77"/>
      <c r="VZC73" s="77"/>
      <c r="VZD73" s="77"/>
      <c r="VZE73" s="77"/>
      <c r="VZF73" s="77"/>
      <c r="VZG73" s="77"/>
      <c r="VZH73" s="77"/>
      <c r="VZI73" s="77"/>
      <c r="VZJ73" s="77"/>
      <c r="VZK73" s="77"/>
      <c r="VZL73" s="77"/>
      <c r="VZM73" s="77"/>
      <c r="VZN73" s="77"/>
      <c r="VZO73" s="77"/>
      <c r="VZP73" s="77"/>
      <c r="VZQ73" s="77"/>
      <c r="VZR73" s="77"/>
      <c r="VZS73" s="77"/>
      <c r="VZT73" s="77"/>
      <c r="VZU73" s="77"/>
      <c r="VZV73" s="77"/>
      <c r="VZW73" s="77"/>
      <c r="VZX73" s="77"/>
      <c r="VZY73" s="77"/>
      <c r="VZZ73" s="77"/>
      <c r="WAA73" s="77"/>
      <c r="WAB73" s="77"/>
      <c r="WAC73" s="77"/>
      <c r="WAD73" s="77"/>
      <c r="WAE73" s="77"/>
      <c r="WAF73" s="77"/>
      <c r="WAG73" s="77"/>
      <c r="WAH73" s="77"/>
      <c r="WAI73" s="77"/>
      <c r="WAJ73" s="77"/>
      <c r="WAK73" s="77"/>
      <c r="WAL73" s="77"/>
      <c r="WAM73" s="77"/>
      <c r="WAN73" s="77"/>
      <c r="WAO73" s="77"/>
      <c r="WAP73" s="77"/>
      <c r="WAQ73" s="77"/>
      <c r="WAR73" s="77"/>
      <c r="WAS73" s="77"/>
      <c r="WAT73" s="77"/>
      <c r="WAU73" s="77"/>
      <c r="WAV73" s="77"/>
      <c r="WAW73" s="77"/>
      <c r="WAX73" s="77"/>
      <c r="WAY73" s="77"/>
      <c r="WAZ73" s="77"/>
      <c r="WBA73" s="77"/>
      <c r="WBB73" s="77"/>
      <c r="WBC73" s="77"/>
      <c r="WBD73" s="77"/>
      <c r="WBE73" s="77"/>
      <c r="WBF73" s="77"/>
      <c r="WBG73" s="77"/>
      <c r="WBH73" s="77"/>
      <c r="WBI73" s="77"/>
      <c r="WBJ73" s="77"/>
      <c r="WBK73" s="77"/>
      <c r="WBL73" s="77"/>
      <c r="WBM73" s="77"/>
      <c r="WBN73" s="77"/>
      <c r="WBO73" s="77"/>
      <c r="WBP73" s="77"/>
      <c r="WBQ73" s="77"/>
      <c r="WBR73" s="77"/>
      <c r="WBS73" s="77"/>
      <c r="WBT73" s="77"/>
      <c r="WBU73" s="77"/>
      <c r="WBV73" s="77"/>
      <c r="WBW73" s="77"/>
      <c r="WBX73" s="77"/>
      <c r="WBY73" s="77"/>
      <c r="WBZ73" s="77"/>
      <c r="WCA73" s="77"/>
      <c r="WCB73" s="77"/>
      <c r="WCC73" s="77"/>
      <c r="WCD73" s="77"/>
      <c r="WCE73" s="77"/>
      <c r="WCF73" s="77"/>
      <c r="WCG73" s="77"/>
      <c r="WCH73" s="77"/>
      <c r="WCI73" s="77"/>
      <c r="WCJ73" s="77"/>
      <c r="WCK73" s="77"/>
      <c r="WCL73" s="77"/>
      <c r="WCM73" s="77"/>
      <c r="WCN73" s="77"/>
      <c r="WCO73" s="77"/>
      <c r="WCP73" s="77"/>
      <c r="WCQ73" s="77"/>
      <c r="WCR73" s="77"/>
      <c r="WCS73" s="77"/>
      <c r="WCT73" s="77"/>
      <c r="WCU73" s="77"/>
      <c r="WCV73" s="77"/>
      <c r="WCW73" s="77"/>
      <c r="WCX73" s="77"/>
      <c r="WCY73" s="77"/>
      <c r="WCZ73" s="77"/>
      <c r="WDA73" s="77"/>
      <c r="WDB73" s="77"/>
      <c r="WDC73" s="77"/>
      <c r="WDD73" s="77"/>
      <c r="WDE73" s="77"/>
      <c r="WDF73" s="77"/>
      <c r="WDG73" s="77"/>
      <c r="WDH73" s="77"/>
      <c r="WDI73" s="77"/>
      <c r="WDJ73" s="77"/>
      <c r="WDK73" s="77"/>
      <c r="WDL73" s="77"/>
      <c r="WDM73" s="77"/>
      <c r="WDN73" s="77"/>
      <c r="WDO73" s="77"/>
      <c r="WDP73" s="77"/>
      <c r="WDQ73" s="77"/>
      <c r="WDR73" s="77"/>
      <c r="WDS73" s="77"/>
      <c r="WDT73" s="77"/>
      <c r="WDU73" s="77"/>
      <c r="WDV73" s="77"/>
      <c r="WDW73" s="77"/>
      <c r="WDX73" s="77"/>
      <c r="WDY73" s="77"/>
      <c r="WDZ73" s="77"/>
      <c r="WEA73" s="77"/>
      <c r="WEB73" s="77"/>
      <c r="WEC73" s="77"/>
      <c r="WED73" s="77"/>
      <c r="WEE73" s="77"/>
      <c r="WEF73" s="77"/>
      <c r="WEG73" s="77"/>
      <c r="WEH73" s="77"/>
      <c r="WEI73" s="77"/>
      <c r="WEJ73" s="77"/>
      <c r="WEK73" s="77"/>
      <c r="WEL73" s="77"/>
      <c r="WEM73" s="77"/>
      <c r="WEN73" s="77"/>
      <c r="WEO73" s="77"/>
      <c r="WEP73" s="77"/>
      <c r="WEQ73" s="77"/>
      <c r="WER73" s="77"/>
      <c r="WES73" s="77"/>
      <c r="WET73" s="77"/>
      <c r="WEU73" s="77"/>
      <c r="WEV73" s="77"/>
      <c r="WEW73" s="77"/>
      <c r="WEX73" s="77"/>
      <c r="WEY73" s="77"/>
      <c r="WEZ73" s="77"/>
      <c r="WFA73" s="77"/>
      <c r="WFB73" s="77"/>
      <c r="WFC73" s="77"/>
      <c r="WFD73" s="77"/>
      <c r="WFE73" s="77"/>
      <c r="WFF73" s="77"/>
      <c r="WFG73" s="77"/>
      <c r="WFH73" s="77"/>
      <c r="WFI73" s="77"/>
      <c r="WFJ73" s="77"/>
      <c r="WFK73" s="77"/>
      <c r="WFL73" s="77"/>
      <c r="WFM73" s="77"/>
      <c r="WFN73" s="77"/>
      <c r="WFO73" s="77"/>
      <c r="WFP73" s="77"/>
      <c r="WFQ73" s="77"/>
      <c r="WFR73" s="77"/>
      <c r="WFS73" s="77"/>
      <c r="WFT73" s="77"/>
      <c r="WFU73" s="77"/>
      <c r="WFV73" s="77"/>
      <c r="WFW73" s="77"/>
      <c r="WFX73" s="77"/>
      <c r="WFY73" s="77"/>
      <c r="WFZ73" s="77"/>
      <c r="WGA73" s="77"/>
      <c r="WGB73" s="77"/>
      <c r="WGC73" s="77"/>
      <c r="WGD73" s="77"/>
      <c r="WGE73" s="77"/>
      <c r="WGF73" s="77"/>
      <c r="WGG73" s="77"/>
      <c r="WGH73" s="77"/>
      <c r="WGI73" s="77"/>
      <c r="WGJ73" s="77"/>
      <c r="WGK73" s="77"/>
      <c r="WGL73" s="77"/>
      <c r="WGM73" s="77"/>
      <c r="WGN73" s="77"/>
      <c r="WGO73" s="77"/>
      <c r="WGP73" s="77"/>
      <c r="WGQ73" s="77"/>
      <c r="WGR73" s="77"/>
      <c r="WGS73" s="77"/>
      <c r="WGT73" s="77"/>
      <c r="WGU73" s="77"/>
      <c r="WGV73" s="77"/>
      <c r="WGW73" s="77"/>
      <c r="WGX73" s="77"/>
      <c r="WGY73" s="77"/>
      <c r="WGZ73" s="77"/>
      <c r="WHA73" s="77"/>
      <c r="WHB73" s="77"/>
      <c r="WHC73" s="77"/>
      <c r="WHD73" s="77"/>
      <c r="WHE73" s="77"/>
      <c r="WHF73" s="77"/>
      <c r="WHG73" s="77"/>
      <c r="WHH73" s="77"/>
      <c r="WHI73" s="77"/>
      <c r="WHJ73" s="77"/>
      <c r="WHK73" s="77"/>
      <c r="WHL73" s="77"/>
      <c r="WHM73" s="77"/>
      <c r="WHN73" s="77"/>
      <c r="WHO73" s="77"/>
      <c r="WHP73" s="77"/>
      <c r="WHQ73" s="77"/>
      <c r="WHR73" s="77"/>
      <c r="WHS73" s="77"/>
      <c r="WHT73" s="77"/>
      <c r="WHU73" s="77"/>
      <c r="WHV73" s="77"/>
      <c r="WHW73" s="77"/>
      <c r="WHX73" s="77"/>
      <c r="WHY73" s="77"/>
      <c r="WHZ73" s="77"/>
      <c r="WIA73" s="77"/>
      <c r="WIB73" s="77"/>
      <c r="WIC73" s="77"/>
      <c r="WID73" s="77"/>
      <c r="WIE73" s="77"/>
      <c r="WIF73" s="77"/>
      <c r="WIG73" s="77"/>
      <c r="WIH73" s="77"/>
      <c r="WII73" s="77"/>
      <c r="WIJ73" s="77"/>
      <c r="WIK73" s="77"/>
      <c r="WIL73" s="77"/>
      <c r="WIM73" s="77"/>
      <c r="WIN73" s="77"/>
      <c r="WIO73" s="77"/>
      <c r="WIP73" s="77"/>
      <c r="WIQ73" s="77"/>
      <c r="WIR73" s="77"/>
      <c r="WIS73" s="77"/>
      <c r="WIT73" s="77"/>
      <c r="WIU73" s="77"/>
      <c r="WIV73" s="77"/>
      <c r="WIW73" s="77"/>
      <c r="WIX73" s="77"/>
      <c r="WIY73" s="77"/>
      <c r="WIZ73" s="77"/>
      <c r="WJA73" s="77"/>
      <c r="WJB73" s="77"/>
      <c r="WJC73" s="77"/>
      <c r="WJD73" s="77"/>
      <c r="WJE73" s="77"/>
      <c r="WJF73" s="77"/>
      <c r="WJG73" s="77"/>
      <c r="WJH73" s="77"/>
      <c r="WJI73" s="77"/>
      <c r="WJJ73" s="77"/>
      <c r="WJK73" s="77"/>
      <c r="WJL73" s="77"/>
      <c r="WJM73" s="77"/>
      <c r="WJN73" s="77"/>
      <c r="WJO73" s="77"/>
      <c r="WJP73" s="77"/>
      <c r="WJQ73" s="77"/>
      <c r="WJR73" s="77"/>
      <c r="WJS73" s="77"/>
      <c r="WJT73" s="77"/>
      <c r="WJU73" s="77"/>
      <c r="WJV73" s="77"/>
      <c r="WJW73" s="77"/>
      <c r="WJX73" s="77"/>
      <c r="WJY73" s="77"/>
      <c r="WJZ73" s="77"/>
      <c r="WKA73" s="77"/>
      <c r="WKB73" s="77"/>
      <c r="WKC73" s="77"/>
      <c r="WKD73" s="77"/>
      <c r="WKE73" s="77"/>
      <c r="WKF73" s="77"/>
      <c r="WKG73" s="77"/>
      <c r="WKH73" s="77"/>
      <c r="WKI73" s="77"/>
      <c r="WKJ73" s="77"/>
      <c r="WKK73" s="77"/>
      <c r="WKL73" s="77"/>
      <c r="WKM73" s="77"/>
      <c r="WKN73" s="77"/>
      <c r="WKO73" s="77"/>
      <c r="WKP73" s="77"/>
      <c r="WKQ73" s="77"/>
      <c r="WKR73" s="77"/>
      <c r="WKS73" s="77"/>
      <c r="WKT73" s="77"/>
      <c r="WKU73" s="77"/>
      <c r="WKV73" s="77"/>
      <c r="WKW73" s="77"/>
      <c r="WKX73" s="77"/>
      <c r="WKY73" s="77"/>
      <c r="WKZ73" s="77"/>
      <c r="WLA73" s="77"/>
      <c r="WLB73" s="77"/>
      <c r="WLC73" s="77"/>
      <c r="WLD73" s="77"/>
      <c r="WLE73" s="77"/>
      <c r="WLF73" s="77"/>
      <c r="WLG73" s="77"/>
      <c r="WLH73" s="77"/>
      <c r="WLI73" s="77"/>
      <c r="WLJ73" s="77"/>
      <c r="WLK73" s="77"/>
      <c r="WLL73" s="77"/>
      <c r="WLM73" s="77"/>
      <c r="WLN73" s="77"/>
      <c r="WLO73" s="77"/>
      <c r="WLP73" s="77"/>
      <c r="WLQ73" s="77"/>
      <c r="WLR73" s="77"/>
      <c r="WLS73" s="77"/>
      <c r="WLT73" s="77"/>
      <c r="WLU73" s="77"/>
      <c r="WLV73" s="77"/>
      <c r="WLW73" s="77"/>
      <c r="WLX73" s="77"/>
      <c r="WLY73" s="77"/>
      <c r="WLZ73" s="77"/>
      <c r="WMA73" s="77"/>
      <c r="WMB73" s="77"/>
      <c r="WMC73" s="77"/>
      <c r="WMD73" s="77"/>
      <c r="WME73" s="77"/>
      <c r="WMF73" s="77"/>
      <c r="WMG73" s="77"/>
      <c r="WMH73" s="77"/>
      <c r="WMI73" s="77"/>
      <c r="WMJ73" s="77"/>
      <c r="WMK73" s="77"/>
      <c r="WML73" s="77"/>
      <c r="WMM73" s="77"/>
      <c r="WMN73" s="77"/>
      <c r="WMO73" s="77"/>
      <c r="WMP73" s="77"/>
      <c r="WMQ73" s="77"/>
      <c r="WMR73" s="77"/>
      <c r="WMS73" s="77"/>
      <c r="WMT73" s="77"/>
      <c r="WMU73" s="77"/>
      <c r="WMV73" s="77"/>
      <c r="WMW73" s="77"/>
      <c r="WMX73" s="77"/>
      <c r="WMY73" s="77"/>
      <c r="WMZ73" s="77"/>
      <c r="WNA73" s="77"/>
      <c r="WNB73" s="77"/>
      <c r="WNC73" s="77"/>
      <c r="WND73" s="77"/>
      <c r="WNE73" s="77"/>
      <c r="WNF73" s="77"/>
      <c r="WNG73" s="77"/>
      <c r="WNH73" s="77"/>
      <c r="WNI73" s="77"/>
      <c r="WNJ73" s="77"/>
      <c r="WNK73" s="77"/>
      <c r="WNL73" s="77"/>
      <c r="WNM73" s="77"/>
      <c r="WNN73" s="77"/>
      <c r="WNO73" s="77"/>
      <c r="WNP73" s="77"/>
      <c r="WNQ73" s="77"/>
      <c r="WNR73" s="77"/>
      <c r="WNS73" s="77"/>
      <c r="WNT73" s="77"/>
      <c r="WNU73" s="77"/>
      <c r="WNV73" s="77"/>
      <c r="WNW73" s="77"/>
      <c r="WNX73" s="77"/>
      <c r="WNY73" s="77"/>
      <c r="WNZ73" s="77"/>
      <c r="WOA73" s="77"/>
      <c r="WOB73" s="77"/>
      <c r="WOC73" s="77"/>
      <c r="WOD73" s="77"/>
      <c r="WOE73" s="77"/>
      <c r="WOF73" s="77"/>
      <c r="WOG73" s="77"/>
      <c r="WOH73" s="77"/>
      <c r="WOI73" s="77"/>
      <c r="WOJ73" s="77"/>
      <c r="WOK73" s="77"/>
      <c r="WOL73" s="77"/>
      <c r="WOM73" s="77"/>
      <c r="WON73" s="77"/>
      <c r="WOO73" s="77"/>
      <c r="WOP73" s="77"/>
      <c r="WOQ73" s="77"/>
      <c r="WOR73" s="77"/>
      <c r="WOS73" s="77"/>
      <c r="WOT73" s="77"/>
      <c r="WOU73" s="77"/>
      <c r="WOV73" s="77"/>
      <c r="WOW73" s="77"/>
      <c r="WOX73" s="77"/>
      <c r="WOY73" s="77"/>
      <c r="WOZ73" s="77"/>
      <c r="WPA73" s="77"/>
      <c r="WPB73" s="77"/>
      <c r="WPC73" s="77"/>
      <c r="WPD73" s="77"/>
      <c r="WPE73" s="77"/>
      <c r="WPF73" s="77"/>
      <c r="WPG73" s="77"/>
      <c r="WPH73" s="77"/>
      <c r="WPI73" s="77"/>
      <c r="WPJ73" s="77"/>
      <c r="WPK73" s="77"/>
      <c r="WPL73" s="77"/>
      <c r="WPM73" s="77"/>
      <c r="WPN73" s="77"/>
      <c r="WPO73" s="77"/>
      <c r="WPP73" s="77"/>
      <c r="WPQ73" s="77"/>
      <c r="WPR73" s="77"/>
      <c r="WPS73" s="77"/>
      <c r="WPT73" s="77"/>
      <c r="WPU73" s="77"/>
      <c r="WPV73" s="77"/>
      <c r="WPW73" s="77"/>
      <c r="WPX73" s="77"/>
      <c r="WPY73" s="77"/>
      <c r="WPZ73" s="77"/>
      <c r="WQA73" s="77"/>
      <c r="WQB73" s="77"/>
      <c r="WQC73" s="77"/>
      <c r="WQD73" s="77"/>
      <c r="WQE73" s="77"/>
      <c r="WQF73" s="77"/>
      <c r="WQG73" s="77"/>
      <c r="WQH73" s="77"/>
      <c r="WQI73" s="77"/>
      <c r="WQJ73" s="77"/>
      <c r="WQK73" s="77"/>
      <c r="WQL73" s="77"/>
      <c r="WQM73" s="77"/>
      <c r="WQN73" s="77"/>
      <c r="WQO73" s="77"/>
      <c r="WQP73" s="77"/>
      <c r="WQQ73" s="77"/>
      <c r="WQR73" s="77"/>
      <c r="WQS73" s="77"/>
      <c r="WQT73" s="77"/>
      <c r="WQU73" s="77"/>
      <c r="WQV73" s="77"/>
      <c r="WQW73" s="77"/>
      <c r="WQX73" s="77"/>
      <c r="WQY73" s="77"/>
      <c r="WQZ73" s="77"/>
      <c r="WRA73" s="77"/>
      <c r="WRB73" s="77"/>
      <c r="WRC73" s="77"/>
      <c r="WRD73" s="77"/>
      <c r="WRE73" s="77"/>
      <c r="WRF73" s="77"/>
      <c r="WRG73" s="77"/>
      <c r="WRH73" s="77"/>
      <c r="WRI73" s="77"/>
      <c r="WRJ73" s="77"/>
      <c r="WRK73" s="77"/>
      <c r="WRL73" s="77"/>
      <c r="WRM73" s="77"/>
      <c r="WRN73" s="77"/>
      <c r="WRO73" s="77"/>
      <c r="WRP73" s="77"/>
      <c r="WRQ73" s="77"/>
      <c r="WRR73" s="77"/>
      <c r="WRS73" s="77"/>
      <c r="WRT73" s="77"/>
      <c r="WRU73" s="77"/>
      <c r="WRV73" s="77"/>
      <c r="WRW73" s="77"/>
      <c r="WRX73" s="77"/>
      <c r="WRY73" s="77"/>
      <c r="WRZ73" s="77"/>
      <c r="WSA73" s="77"/>
      <c r="WSB73" s="77"/>
      <c r="WSC73" s="77"/>
      <c r="WSD73" s="77"/>
      <c r="WSE73" s="77"/>
      <c r="WSF73" s="77"/>
      <c r="WSG73" s="77"/>
      <c r="WSH73" s="77"/>
      <c r="WSI73" s="77"/>
      <c r="WSJ73" s="77"/>
      <c r="WSK73" s="77"/>
      <c r="WSL73" s="77"/>
      <c r="WSM73" s="77"/>
      <c r="WSN73" s="77"/>
      <c r="WSO73" s="77"/>
      <c r="WSP73" s="77"/>
      <c r="WSQ73" s="77"/>
      <c r="WSR73" s="77"/>
      <c r="WSS73" s="77"/>
      <c r="WST73" s="77"/>
      <c r="WSU73" s="77"/>
      <c r="WSV73" s="77"/>
      <c r="WSW73" s="77"/>
      <c r="WSX73" s="77"/>
      <c r="WSY73" s="77"/>
      <c r="WSZ73" s="77"/>
      <c r="WTA73" s="77"/>
      <c r="WTB73" s="77"/>
      <c r="WTC73" s="77"/>
      <c r="WTD73" s="77"/>
      <c r="WTE73" s="77"/>
      <c r="WTF73" s="77"/>
      <c r="WTG73" s="77"/>
      <c r="WTH73" s="77"/>
      <c r="WTI73" s="77"/>
      <c r="WTJ73" s="77"/>
      <c r="WTK73" s="77"/>
      <c r="WTL73" s="77"/>
      <c r="WTM73" s="77"/>
      <c r="WTN73" s="77"/>
      <c r="WTO73" s="77"/>
      <c r="WTP73" s="77"/>
      <c r="WTQ73" s="77"/>
      <c r="WTR73" s="77"/>
      <c r="WTS73" s="77"/>
      <c r="WTT73" s="77"/>
      <c r="WTU73" s="77"/>
      <c r="WTV73" s="77"/>
      <c r="WTW73" s="77"/>
      <c r="WTX73" s="77"/>
      <c r="WTY73" s="77"/>
      <c r="WTZ73" s="77"/>
      <c r="WUA73" s="77"/>
      <c r="WUB73" s="77"/>
      <c r="WUC73" s="77"/>
      <c r="WUD73" s="77"/>
      <c r="WUE73" s="77"/>
      <c r="WUF73" s="77"/>
      <c r="WUG73" s="77"/>
      <c r="WUH73" s="77"/>
      <c r="WUI73" s="77"/>
      <c r="WUJ73" s="77"/>
      <c r="WUK73" s="77"/>
      <c r="WUL73" s="77"/>
      <c r="WUM73" s="77"/>
      <c r="WUN73" s="77"/>
      <c r="WUO73" s="77"/>
      <c r="WUP73" s="77"/>
      <c r="WUQ73" s="77"/>
      <c r="WUR73" s="77"/>
      <c r="WUS73" s="77"/>
      <c r="WUT73" s="77"/>
      <c r="WUU73" s="77"/>
      <c r="WUV73" s="77"/>
      <c r="WUW73" s="77"/>
      <c r="WUX73" s="77"/>
      <c r="WUY73" s="77"/>
      <c r="WUZ73" s="77"/>
      <c r="WVA73" s="77"/>
      <c r="WVB73" s="77"/>
      <c r="WVC73" s="77"/>
      <c r="WVD73" s="77"/>
      <c r="WVE73" s="77"/>
      <c r="WVF73" s="77"/>
      <c r="WVG73" s="77"/>
      <c r="WVH73" s="77"/>
      <c r="WVI73" s="77"/>
      <c r="WVJ73" s="77"/>
      <c r="WVK73" s="77"/>
      <c r="WVL73" s="77"/>
      <c r="WVM73" s="77"/>
      <c r="WVN73" s="77"/>
      <c r="WVO73" s="77"/>
      <c r="WVP73" s="77"/>
      <c r="WVQ73" s="77"/>
      <c r="WVR73" s="77"/>
      <c r="WVS73" s="77"/>
      <c r="WVT73" s="77"/>
      <c r="WVU73" s="77"/>
      <c r="WVV73" s="77"/>
      <c r="WVW73" s="77"/>
      <c r="WVX73" s="77"/>
      <c r="WVY73" s="77"/>
      <c r="WVZ73" s="77"/>
      <c r="WWA73" s="77"/>
      <c r="WWB73" s="77"/>
      <c r="WWC73" s="77"/>
      <c r="WWD73" s="77"/>
      <c r="WWE73" s="77"/>
      <c r="WWF73" s="77"/>
      <c r="WWG73" s="77"/>
      <c r="WWH73" s="77"/>
      <c r="WWI73" s="77"/>
      <c r="WWJ73" s="77"/>
      <c r="WWK73" s="77"/>
      <c r="WWL73" s="77"/>
      <c r="WWM73" s="77"/>
      <c r="WWN73" s="77"/>
      <c r="WWO73" s="77"/>
      <c r="WWP73" s="77"/>
      <c r="WWQ73" s="77"/>
      <c r="WWR73" s="77"/>
      <c r="WWS73" s="77"/>
      <c r="WWT73" s="77"/>
      <c r="WWU73" s="77"/>
      <c r="WWV73" s="77"/>
      <c r="WWW73" s="77"/>
      <c r="WWX73" s="77"/>
      <c r="WWY73" s="77"/>
      <c r="WWZ73" s="77"/>
      <c r="WXA73" s="77"/>
      <c r="WXB73" s="77"/>
      <c r="WXC73" s="77"/>
      <c r="WXD73" s="77"/>
      <c r="WXE73" s="77"/>
      <c r="WXF73" s="77"/>
      <c r="WXG73" s="77"/>
      <c r="WXH73" s="77"/>
      <c r="WXI73" s="77"/>
      <c r="WXJ73" s="77"/>
      <c r="WXK73" s="77"/>
      <c r="WXL73" s="77"/>
      <c r="WXM73" s="77"/>
      <c r="WXN73" s="77"/>
      <c r="WXO73" s="77"/>
      <c r="WXP73" s="77"/>
      <c r="WXQ73" s="77"/>
      <c r="WXR73" s="77"/>
      <c r="WXS73" s="77"/>
      <c r="WXT73" s="77"/>
      <c r="WXU73" s="77"/>
      <c r="WXV73" s="77"/>
      <c r="WXW73" s="77"/>
      <c r="WXX73" s="77"/>
      <c r="WXY73" s="77"/>
      <c r="WXZ73" s="77"/>
      <c r="WYA73" s="77"/>
      <c r="WYB73" s="77"/>
      <c r="WYC73" s="77"/>
      <c r="WYD73" s="77"/>
      <c r="WYE73" s="77"/>
      <c r="WYF73" s="77"/>
      <c r="WYG73" s="77"/>
      <c r="WYH73" s="77"/>
      <c r="WYI73" s="77"/>
      <c r="WYJ73" s="77"/>
      <c r="WYK73" s="77"/>
      <c r="WYL73" s="77"/>
      <c r="WYM73" s="77"/>
      <c r="WYN73" s="77"/>
      <c r="WYO73" s="77"/>
      <c r="WYP73" s="77"/>
      <c r="WYQ73" s="77"/>
      <c r="WYR73" s="77"/>
      <c r="WYS73" s="77"/>
      <c r="WYT73" s="77"/>
      <c r="WYU73" s="77"/>
      <c r="WYV73" s="77"/>
      <c r="WYW73" s="77"/>
      <c r="WYX73" s="77"/>
      <c r="WYY73" s="77"/>
      <c r="WYZ73" s="77"/>
      <c r="WZA73" s="77"/>
      <c r="WZB73" s="77"/>
      <c r="WZC73" s="77"/>
      <c r="WZD73" s="77"/>
      <c r="WZE73" s="77"/>
      <c r="WZF73" s="77"/>
      <c r="WZG73" s="77"/>
      <c r="WZH73" s="77"/>
      <c r="WZI73" s="77"/>
      <c r="WZJ73" s="77"/>
      <c r="WZK73" s="77"/>
      <c r="WZL73" s="77"/>
      <c r="WZM73" s="77"/>
      <c r="WZN73" s="77"/>
      <c r="WZO73" s="77"/>
      <c r="WZP73" s="77"/>
      <c r="WZQ73" s="77"/>
      <c r="WZR73" s="77"/>
      <c r="WZS73" s="77"/>
      <c r="WZT73" s="77"/>
      <c r="WZU73" s="77"/>
      <c r="WZV73" s="77"/>
      <c r="WZW73" s="77"/>
      <c r="WZX73" s="77"/>
      <c r="WZY73" s="77"/>
      <c r="WZZ73" s="77"/>
      <c r="XAA73" s="77"/>
      <c r="XAB73" s="77"/>
      <c r="XAC73" s="77"/>
      <c r="XAD73" s="77"/>
      <c r="XAE73" s="77"/>
      <c r="XAF73" s="77"/>
      <c r="XAG73" s="77"/>
      <c r="XAH73" s="77"/>
      <c r="XAI73" s="77"/>
      <c r="XAJ73" s="77"/>
      <c r="XAK73" s="77"/>
      <c r="XAL73" s="77"/>
      <c r="XAM73" s="77"/>
      <c r="XAN73" s="77"/>
      <c r="XAO73" s="77"/>
      <c r="XAP73" s="77"/>
      <c r="XAQ73" s="77"/>
      <c r="XAR73" s="77"/>
      <c r="XAS73" s="77"/>
      <c r="XAT73" s="77"/>
      <c r="XAU73" s="77"/>
      <c r="XAV73" s="77"/>
      <c r="XAW73" s="77"/>
      <c r="XAX73" s="77"/>
      <c r="XAY73" s="77"/>
      <c r="XAZ73" s="77"/>
      <c r="XBA73" s="77"/>
      <c r="XBB73" s="77"/>
      <c r="XBC73" s="77"/>
      <c r="XBD73" s="77"/>
      <c r="XBE73" s="77"/>
      <c r="XBF73" s="77"/>
      <c r="XBG73" s="77"/>
      <c r="XBH73" s="77"/>
      <c r="XBI73" s="77"/>
      <c r="XBJ73" s="77"/>
      <c r="XBK73" s="77"/>
      <c r="XBL73" s="77"/>
      <c r="XBM73" s="77"/>
      <c r="XBN73" s="77"/>
      <c r="XBO73" s="77"/>
      <c r="XBP73" s="77"/>
      <c r="XBQ73" s="77"/>
      <c r="XBR73" s="77"/>
      <c r="XBS73" s="77"/>
      <c r="XBT73" s="77"/>
      <c r="XBU73" s="77"/>
      <c r="XBV73" s="77"/>
      <c r="XBW73" s="77"/>
      <c r="XBX73" s="77"/>
      <c r="XBY73" s="77"/>
      <c r="XBZ73" s="77"/>
      <c r="XCA73" s="77"/>
      <c r="XCB73" s="77"/>
      <c r="XCC73" s="77"/>
      <c r="XCD73" s="77"/>
      <c r="XCE73" s="77"/>
      <c r="XCF73" s="77"/>
      <c r="XCG73" s="77"/>
      <c r="XCH73" s="77"/>
      <c r="XCI73" s="77"/>
      <c r="XCJ73" s="77"/>
      <c r="XCK73" s="77"/>
      <c r="XCL73" s="77"/>
      <c r="XCM73" s="77"/>
      <c r="XCN73" s="77"/>
      <c r="XCO73" s="77"/>
      <c r="XCP73" s="77"/>
      <c r="XCQ73" s="77"/>
      <c r="XCR73" s="77"/>
      <c r="XCS73" s="77"/>
      <c r="XCT73" s="77"/>
      <c r="XCU73" s="77"/>
      <c r="XCV73" s="77"/>
      <c r="XCW73" s="77"/>
      <c r="XCX73" s="77"/>
      <c r="XCY73" s="77"/>
      <c r="XCZ73" s="77"/>
      <c r="XDA73" s="77"/>
      <c r="XDB73" s="77"/>
      <c r="XDC73" s="77"/>
      <c r="XDD73" s="77"/>
      <c r="XDE73" s="77"/>
      <c r="XDF73" s="77"/>
      <c r="XDG73" s="77"/>
      <c r="XDH73" s="77"/>
      <c r="XDI73" s="77"/>
      <c r="XDJ73" s="77"/>
      <c r="XDK73" s="77"/>
      <c r="XDL73" s="77"/>
      <c r="XDM73" s="77"/>
      <c r="XDN73" s="77"/>
      <c r="XDO73" s="77"/>
      <c r="XDP73" s="77"/>
      <c r="XDQ73" s="77"/>
      <c r="XDR73" s="77"/>
      <c r="XDS73" s="77"/>
      <c r="XDT73" s="77"/>
      <c r="XDU73" s="77"/>
      <c r="XDV73" s="77"/>
      <c r="XDW73" s="77"/>
      <c r="XDX73" s="77"/>
      <c r="XDY73" s="77"/>
      <c r="XDZ73" s="77"/>
      <c r="XEA73" s="77"/>
      <c r="XEB73" s="77"/>
      <c r="XEC73" s="77"/>
      <c r="XED73" s="77"/>
      <c r="XEE73" s="77"/>
      <c r="XEF73" s="77"/>
      <c r="XEG73" s="77"/>
      <c r="XEH73" s="77"/>
      <c r="XEI73" s="77"/>
      <c r="XEJ73" s="77"/>
      <c r="XEK73" s="77"/>
      <c r="XEL73" s="77"/>
      <c r="XEM73" s="77"/>
      <c r="XEN73" s="77"/>
      <c r="XEO73" s="77"/>
      <c r="XEP73" s="77"/>
      <c r="XEQ73" s="77"/>
    </row>
    <row r="74" spans="1:16371" ht="13.5" customHeight="1" x14ac:dyDescent="0.2">
      <c r="A74" s="60">
        <v>57</v>
      </c>
      <c r="B74" s="213" t="s">
        <v>886</v>
      </c>
      <c r="C74" s="214" t="s">
        <v>882</v>
      </c>
      <c r="D74" s="214" t="s">
        <v>896</v>
      </c>
      <c r="E74" s="215">
        <v>460</v>
      </c>
      <c r="F74" s="210">
        <f t="shared" si="28"/>
        <v>247</v>
      </c>
      <c r="G74" s="217">
        <v>247</v>
      </c>
      <c r="H74" s="211">
        <f t="shared" si="29"/>
        <v>247</v>
      </c>
      <c r="I74" s="212">
        <f t="shared" si="30"/>
        <v>227.24</v>
      </c>
      <c r="J74" s="212">
        <f t="shared" si="31"/>
        <v>217.36</v>
      </c>
      <c r="K74" s="212">
        <f t="shared" si="32"/>
        <v>209.95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  <c r="AMK74" s="77"/>
      <c r="AML74" s="77"/>
      <c r="AMM74" s="77"/>
      <c r="AMN74" s="77"/>
      <c r="AMO74" s="77"/>
      <c r="AMP74" s="77"/>
      <c r="AMQ74" s="77"/>
      <c r="AMR74" s="77"/>
      <c r="AMS74" s="77"/>
      <c r="AMT74" s="77"/>
      <c r="AMU74" s="77"/>
      <c r="AMV74" s="77"/>
      <c r="AMW74" s="77"/>
      <c r="AMX74" s="77"/>
      <c r="AMY74" s="77"/>
      <c r="AMZ74" s="77"/>
      <c r="ANA74" s="77"/>
      <c r="ANB74" s="77"/>
      <c r="ANC74" s="77"/>
      <c r="AND74" s="77"/>
      <c r="ANE74" s="77"/>
      <c r="ANF74" s="77"/>
      <c r="ANG74" s="77"/>
      <c r="ANH74" s="77"/>
      <c r="ANI74" s="77"/>
      <c r="ANJ74" s="77"/>
      <c r="ANK74" s="77"/>
      <c r="ANL74" s="77"/>
      <c r="ANM74" s="77"/>
      <c r="ANN74" s="77"/>
      <c r="ANO74" s="77"/>
      <c r="ANP74" s="77"/>
      <c r="ANQ74" s="77"/>
      <c r="ANR74" s="77"/>
      <c r="ANS74" s="77"/>
      <c r="ANT74" s="77"/>
      <c r="ANU74" s="77"/>
      <c r="ANV74" s="77"/>
      <c r="ANW74" s="77"/>
      <c r="ANX74" s="77"/>
      <c r="ANY74" s="77"/>
      <c r="ANZ74" s="77"/>
      <c r="AOA74" s="77"/>
      <c r="AOB74" s="77"/>
      <c r="AOC74" s="77"/>
      <c r="AOD74" s="77"/>
      <c r="AOE74" s="77"/>
      <c r="AOF74" s="77"/>
      <c r="AOG74" s="77"/>
      <c r="AOH74" s="77"/>
      <c r="AOI74" s="77"/>
      <c r="AOJ74" s="77"/>
      <c r="AOK74" s="77"/>
      <c r="AOL74" s="77"/>
      <c r="AOM74" s="77"/>
      <c r="AON74" s="77"/>
      <c r="AOO74" s="77"/>
      <c r="AOP74" s="77"/>
      <c r="AOQ74" s="77"/>
      <c r="AOR74" s="77"/>
      <c r="AOS74" s="77"/>
      <c r="AOT74" s="77"/>
      <c r="AOU74" s="77"/>
      <c r="AOV74" s="77"/>
      <c r="AOW74" s="77"/>
      <c r="AOX74" s="77"/>
      <c r="AOY74" s="77"/>
      <c r="AOZ74" s="77"/>
      <c r="APA74" s="77"/>
      <c r="APB74" s="77"/>
      <c r="APC74" s="77"/>
      <c r="APD74" s="77"/>
      <c r="APE74" s="77"/>
      <c r="APF74" s="77"/>
      <c r="APG74" s="77"/>
      <c r="APH74" s="77"/>
      <c r="API74" s="77"/>
      <c r="APJ74" s="77"/>
      <c r="APK74" s="77"/>
      <c r="APL74" s="77"/>
      <c r="APM74" s="77"/>
      <c r="APN74" s="77"/>
      <c r="APO74" s="77"/>
      <c r="APP74" s="77"/>
      <c r="APQ74" s="77"/>
      <c r="APR74" s="77"/>
      <c r="APS74" s="77"/>
      <c r="APT74" s="77"/>
      <c r="APU74" s="77"/>
      <c r="APV74" s="77"/>
      <c r="APW74" s="77"/>
      <c r="APX74" s="77"/>
      <c r="APY74" s="77"/>
      <c r="APZ74" s="77"/>
      <c r="AQA74" s="77"/>
      <c r="AQB74" s="77"/>
      <c r="AQC74" s="77"/>
      <c r="AQD74" s="77"/>
      <c r="AQE74" s="77"/>
      <c r="AQF74" s="77"/>
      <c r="AQG74" s="77"/>
      <c r="AQH74" s="77"/>
      <c r="AQI74" s="77"/>
      <c r="AQJ74" s="77"/>
      <c r="AQK74" s="77"/>
      <c r="AQL74" s="77"/>
      <c r="AQM74" s="77"/>
      <c r="AQN74" s="77"/>
      <c r="AQO74" s="77"/>
      <c r="AQP74" s="77"/>
      <c r="AQQ74" s="77"/>
      <c r="AQR74" s="77"/>
      <c r="AQS74" s="77"/>
      <c r="AQT74" s="77"/>
      <c r="AQU74" s="77"/>
      <c r="AQV74" s="77"/>
      <c r="AQW74" s="77"/>
      <c r="AQX74" s="77"/>
      <c r="AQY74" s="77"/>
      <c r="AQZ74" s="77"/>
      <c r="ARA74" s="77"/>
      <c r="ARB74" s="77"/>
      <c r="ARC74" s="77"/>
      <c r="ARD74" s="77"/>
      <c r="ARE74" s="77"/>
      <c r="ARF74" s="77"/>
      <c r="ARG74" s="77"/>
      <c r="ARH74" s="77"/>
      <c r="ARI74" s="77"/>
      <c r="ARJ74" s="77"/>
      <c r="ARK74" s="77"/>
      <c r="ARL74" s="77"/>
      <c r="ARM74" s="77"/>
      <c r="ARN74" s="77"/>
      <c r="ARO74" s="77"/>
      <c r="ARP74" s="77"/>
      <c r="ARQ74" s="77"/>
      <c r="ARR74" s="77"/>
      <c r="ARS74" s="77"/>
      <c r="ART74" s="77"/>
      <c r="ARU74" s="77"/>
      <c r="ARV74" s="77"/>
      <c r="ARW74" s="77"/>
      <c r="ARX74" s="77"/>
      <c r="ARY74" s="77"/>
      <c r="ARZ74" s="77"/>
      <c r="ASA74" s="77"/>
      <c r="ASB74" s="77"/>
      <c r="ASC74" s="77"/>
      <c r="ASD74" s="77"/>
      <c r="ASE74" s="77"/>
      <c r="ASF74" s="77"/>
      <c r="ASG74" s="77"/>
      <c r="ASH74" s="77"/>
      <c r="ASI74" s="77"/>
      <c r="ASJ74" s="77"/>
      <c r="ASK74" s="77"/>
      <c r="ASL74" s="77"/>
      <c r="ASM74" s="77"/>
      <c r="ASN74" s="77"/>
      <c r="ASO74" s="77"/>
      <c r="ASP74" s="77"/>
      <c r="ASQ74" s="77"/>
      <c r="ASR74" s="77"/>
      <c r="ASS74" s="77"/>
      <c r="AST74" s="77"/>
      <c r="ASU74" s="77"/>
      <c r="ASV74" s="77"/>
      <c r="ASW74" s="77"/>
      <c r="ASX74" s="77"/>
      <c r="ASY74" s="77"/>
      <c r="ASZ74" s="77"/>
      <c r="ATA74" s="77"/>
      <c r="ATB74" s="77"/>
      <c r="ATC74" s="77"/>
      <c r="ATD74" s="77"/>
      <c r="ATE74" s="77"/>
      <c r="ATF74" s="77"/>
      <c r="ATG74" s="77"/>
      <c r="ATH74" s="77"/>
      <c r="ATI74" s="77"/>
      <c r="ATJ74" s="77"/>
      <c r="ATK74" s="77"/>
      <c r="ATL74" s="77"/>
      <c r="ATM74" s="77"/>
      <c r="ATN74" s="77"/>
      <c r="ATO74" s="77"/>
      <c r="ATP74" s="77"/>
      <c r="ATQ74" s="77"/>
      <c r="ATR74" s="77"/>
      <c r="ATS74" s="77"/>
      <c r="ATT74" s="77"/>
      <c r="ATU74" s="77"/>
      <c r="ATV74" s="77"/>
      <c r="ATW74" s="77"/>
      <c r="ATX74" s="77"/>
      <c r="ATY74" s="77"/>
      <c r="ATZ74" s="77"/>
      <c r="AUA74" s="77"/>
      <c r="AUB74" s="77"/>
      <c r="AUC74" s="77"/>
      <c r="AUD74" s="77"/>
      <c r="AUE74" s="77"/>
      <c r="AUF74" s="77"/>
      <c r="AUG74" s="77"/>
      <c r="AUH74" s="77"/>
      <c r="AUI74" s="77"/>
      <c r="AUJ74" s="77"/>
      <c r="AUK74" s="77"/>
      <c r="AUL74" s="77"/>
      <c r="AUM74" s="77"/>
      <c r="AUN74" s="77"/>
      <c r="AUO74" s="77"/>
      <c r="AUP74" s="77"/>
      <c r="AUQ74" s="77"/>
      <c r="AUR74" s="77"/>
      <c r="AUS74" s="77"/>
      <c r="AUT74" s="77"/>
      <c r="AUU74" s="77"/>
      <c r="AUV74" s="77"/>
      <c r="AUW74" s="77"/>
      <c r="AUX74" s="77"/>
      <c r="AUY74" s="77"/>
      <c r="AUZ74" s="77"/>
      <c r="AVA74" s="77"/>
      <c r="AVB74" s="77"/>
      <c r="AVC74" s="77"/>
      <c r="AVD74" s="77"/>
      <c r="AVE74" s="77"/>
      <c r="AVF74" s="77"/>
      <c r="AVG74" s="77"/>
      <c r="AVH74" s="77"/>
      <c r="AVI74" s="77"/>
      <c r="AVJ74" s="77"/>
      <c r="AVK74" s="77"/>
      <c r="AVL74" s="77"/>
      <c r="AVM74" s="77"/>
      <c r="AVN74" s="77"/>
      <c r="AVO74" s="77"/>
      <c r="AVP74" s="77"/>
      <c r="AVQ74" s="77"/>
      <c r="AVR74" s="77"/>
      <c r="AVS74" s="77"/>
      <c r="AVT74" s="77"/>
      <c r="AVU74" s="77"/>
      <c r="AVV74" s="77"/>
      <c r="AVW74" s="77"/>
      <c r="AVX74" s="77"/>
      <c r="AVY74" s="77"/>
      <c r="AVZ74" s="77"/>
      <c r="AWA74" s="77"/>
      <c r="AWB74" s="77"/>
      <c r="AWC74" s="77"/>
      <c r="AWD74" s="77"/>
      <c r="AWE74" s="77"/>
      <c r="AWF74" s="77"/>
      <c r="AWG74" s="77"/>
      <c r="AWH74" s="77"/>
      <c r="AWI74" s="77"/>
      <c r="AWJ74" s="77"/>
      <c r="AWK74" s="77"/>
      <c r="AWL74" s="77"/>
      <c r="AWM74" s="77"/>
      <c r="AWN74" s="77"/>
      <c r="AWO74" s="77"/>
      <c r="AWP74" s="77"/>
      <c r="AWQ74" s="77"/>
      <c r="AWR74" s="77"/>
      <c r="AWS74" s="77"/>
      <c r="AWT74" s="77"/>
      <c r="AWU74" s="77"/>
      <c r="AWV74" s="77"/>
      <c r="AWW74" s="77"/>
      <c r="AWX74" s="77"/>
      <c r="AWY74" s="77"/>
      <c r="AWZ74" s="77"/>
      <c r="AXA74" s="77"/>
      <c r="AXB74" s="77"/>
      <c r="AXC74" s="77"/>
      <c r="AXD74" s="77"/>
      <c r="AXE74" s="77"/>
      <c r="AXF74" s="77"/>
      <c r="AXG74" s="77"/>
      <c r="AXH74" s="77"/>
      <c r="AXI74" s="77"/>
      <c r="AXJ74" s="77"/>
      <c r="AXK74" s="77"/>
      <c r="AXL74" s="77"/>
      <c r="AXM74" s="77"/>
      <c r="AXN74" s="77"/>
      <c r="AXO74" s="77"/>
      <c r="AXP74" s="77"/>
      <c r="AXQ74" s="77"/>
      <c r="AXR74" s="77"/>
      <c r="AXS74" s="77"/>
      <c r="AXT74" s="77"/>
      <c r="AXU74" s="77"/>
      <c r="AXV74" s="77"/>
      <c r="AXW74" s="77"/>
      <c r="AXX74" s="77"/>
      <c r="AXY74" s="77"/>
      <c r="AXZ74" s="77"/>
      <c r="AYA74" s="77"/>
      <c r="AYB74" s="77"/>
      <c r="AYC74" s="77"/>
      <c r="AYD74" s="77"/>
      <c r="AYE74" s="77"/>
      <c r="AYF74" s="77"/>
      <c r="AYG74" s="77"/>
      <c r="AYH74" s="77"/>
      <c r="AYI74" s="77"/>
      <c r="AYJ74" s="77"/>
      <c r="AYK74" s="77"/>
      <c r="AYL74" s="77"/>
      <c r="AYM74" s="77"/>
      <c r="AYN74" s="77"/>
      <c r="AYO74" s="77"/>
      <c r="AYP74" s="77"/>
      <c r="AYQ74" s="77"/>
      <c r="AYR74" s="77"/>
      <c r="AYS74" s="77"/>
      <c r="AYT74" s="77"/>
      <c r="AYU74" s="77"/>
      <c r="AYV74" s="77"/>
      <c r="AYW74" s="77"/>
      <c r="AYX74" s="77"/>
      <c r="AYY74" s="77"/>
      <c r="AYZ74" s="77"/>
      <c r="AZA74" s="77"/>
      <c r="AZB74" s="77"/>
      <c r="AZC74" s="77"/>
      <c r="AZD74" s="77"/>
      <c r="AZE74" s="77"/>
      <c r="AZF74" s="77"/>
      <c r="AZG74" s="77"/>
      <c r="AZH74" s="77"/>
      <c r="AZI74" s="77"/>
      <c r="AZJ74" s="77"/>
      <c r="AZK74" s="77"/>
      <c r="AZL74" s="77"/>
      <c r="AZM74" s="77"/>
      <c r="AZN74" s="77"/>
      <c r="AZO74" s="77"/>
      <c r="AZP74" s="77"/>
      <c r="AZQ74" s="77"/>
      <c r="AZR74" s="77"/>
      <c r="AZS74" s="77"/>
      <c r="AZT74" s="77"/>
      <c r="AZU74" s="77"/>
      <c r="AZV74" s="77"/>
      <c r="AZW74" s="77"/>
      <c r="AZX74" s="77"/>
      <c r="AZY74" s="77"/>
      <c r="AZZ74" s="77"/>
      <c r="BAA74" s="77"/>
      <c r="BAB74" s="77"/>
      <c r="BAC74" s="77"/>
      <c r="BAD74" s="77"/>
      <c r="BAE74" s="77"/>
      <c r="BAF74" s="77"/>
      <c r="BAG74" s="77"/>
      <c r="BAH74" s="77"/>
      <c r="BAI74" s="77"/>
      <c r="BAJ74" s="77"/>
      <c r="BAK74" s="77"/>
      <c r="BAL74" s="77"/>
      <c r="BAM74" s="77"/>
      <c r="BAN74" s="77"/>
      <c r="BAO74" s="77"/>
      <c r="BAP74" s="77"/>
      <c r="BAQ74" s="77"/>
      <c r="BAR74" s="77"/>
      <c r="BAS74" s="77"/>
      <c r="BAT74" s="77"/>
      <c r="BAU74" s="77"/>
      <c r="BAV74" s="77"/>
      <c r="BAW74" s="77"/>
      <c r="BAX74" s="77"/>
      <c r="BAY74" s="77"/>
      <c r="BAZ74" s="77"/>
      <c r="BBA74" s="77"/>
      <c r="BBB74" s="77"/>
      <c r="BBC74" s="77"/>
      <c r="BBD74" s="77"/>
      <c r="BBE74" s="77"/>
      <c r="BBF74" s="77"/>
      <c r="BBG74" s="77"/>
      <c r="BBH74" s="77"/>
      <c r="BBI74" s="77"/>
      <c r="BBJ74" s="77"/>
      <c r="BBK74" s="77"/>
      <c r="BBL74" s="77"/>
      <c r="BBM74" s="77"/>
      <c r="BBN74" s="77"/>
      <c r="BBO74" s="77"/>
      <c r="BBP74" s="77"/>
      <c r="BBQ74" s="77"/>
      <c r="BBR74" s="77"/>
      <c r="BBS74" s="77"/>
      <c r="BBT74" s="77"/>
      <c r="BBU74" s="77"/>
      <c r="BBV74" s="77"/>
      <c r="BBW74" s="77"/>
      <c r="BBX74" s="77"/>
      <c r="BBY74" s="77"/>
      <c r="BBZ74" s="77"/>
      <c r="BCA74" s="77"/>
      <c r="BCB74" s="77"/>
      <c r="BCC74" s="77"/>
      <c r="BCD74" s="77"/>
      <c r="BCE74" s="77"/>
      <c r="BCF74" s="77"/>
      <c r="BCG74" s="77"/>
      <c r="BCH74" s="77"/>
      <c r="BCI74" s="77"/>
      <c r="BCJ74" s="77"/>
      <c r="BCK74" s="77"/>
      <c r="BCL74" s="77"/>
      <c r="BCM74" s="77"/>
      <c r="BCN74" s="77"/>
      <c r="BCO74" s="77"/>
      <c r="BCP74" s="77"/>
      <c r="BCQ74" s="77"/>
      <c r="BCR74" s="77"/>
      <c r="BCS74" s="77"/>
      <c r="BCT74" s="77"/>
      <c r="BCU74" s="77"/>
      <c r="BCV74" s="77"/>
      <c r="BCW74" s="77"/>
      <c r="BCX74" s="77"/>
      <c r="BCY74" s="77"/>
      <c r="BCZ74" s="77"/>
      <c r="BDA74" s="77"/>
      <c r="BDB74" s="77"/>
      <c r="BDC74" s="77"/>
      <c r="BDD74" s="77"/>
      <c r="BDE74" s="77"/>
      <c r="BDF74" s="77"/>
      <c r="BDG74" s="77"/>
      <c r="BDH74" s="77"/>
      <c r="BDI74" s="77"/>
      <c r="BDJ74" s="77"/>
      <c r="BDK74" s="77"/>
      <c r="BDL74" s="77"/>
      <c r="BDM74" s="77"/>
      <c r="BDN74" s="77"/>
      <c r="BDO74" s="77"/>
      <c r="BDP74" s="77"/>
      <c r="BDQ74" s="77"/>
      <c r="BDR74" s="77"/>
      <c r="BDS74" s="77"/>
      <c r="BDT74" s="77"/>
      <c r="BDU74" s="77"/>
      <c r="BDV74" s="77"/>
      <c r="BDW74" s="77"/>
      <c r="BDX74" s="77"/>
      <c r="BDY74" s="77"/>
      <c r="BDZ74" s="77"/>
      <c r="BEA74" s="77"/>
      <c r="BEB74" s="77"/>
      <c r="BEC74" s="77"/>
      <c r="BED74" s="77"/>
      <c r="BEE74" s="77"/>
      <c r="BEF74" s="77"/>
      <c r="BEG74" s="77"/>
      <c r="BEH74" s="77"/>
      <c r="BEI74" s="77"/>
      <c r="BEJ74" s="77"/>
      <c r="BEK74" s="77"/>
      <c r="BEL74" s="77"/>
      <c r="BEM74" s="77"/>
      <c r="BEN74" s="77"/>
      <c r="BEO74" s="77"/>
      <c r="BEP74" s="77"/>
      <c r="BEQ74" s="77"/>
      <c r="BER74" s="77"/>
      <c r="BES74" s="77"/>
      <c r="BET74" s="77"/>
      <c r="BEU74" s="77"/>
      <c r="BEV74" s="77"/>
      <c r="BEW74" s="77"/>
      <c r="BEX74" s="77"/>
      <c r="BEY74" s="77"/>
      <c r="BEZ74" s="77"/>
      <c r="BFA74" s="77"/>
      <c r="BFB74" s="77"/>
      <c r="BFC74" s="77"/>
      <c r="BFD74" s="77"/>
      <c r="BFE74" s="77"/>
      <c r="BFF74" s="77"/>
      <c r="BFG74" s="77"/>
      <c r="BFH74" s="77"/>
      <c r="BFI74" s="77"/>
      <c r="BFJ74" s="77"/>
      <c r="BFK74" s="77"/>
      <c r="BFL74" s="77"/>
      <c r="BFM74" s="77"/>
      <c r="BFN74" s="77"/>
      <c r="BFO74" s="77"/>
      <c r="BFP74" s="77"/>
      <c r="BFQ74" s="77"/>
      <c r="BFR74" s="77"/>
      <c r="BFS74" s="77"/>
      <c r="BFT74" s="77"/>
      <c r="BFU74" s="77"/>
      <c r="BFV74" s="77"/>
      <c r="BFW74" s="77"/>
      <c r="BFX74" s="77"/>
      <c r="BFY74" s="77"/>
      <c r="BFZ74" s="77"/>
      <c r="BGA74" s="77"/>
      <c r="BGB74" s="77"/>
      <c r="BGC74" s="77"/>
      <c r="BGD74" s="77"/>
      <c r="BGE74" s="77"/>
      <c r="BGF74" s="77"/>
      <c r="BGG74" s="77"/>
      <c r="BGH74" s="77"/>
      <c r="BGI74" s="77"/>
      <c r="BGJ74" s="77"/>
      <c r="BGK74" s="77"/>
      <c r="BGL74" s="77"/>
      <c r="BGM74" s="77"/>
      <c r="BGN74" s="77"/>
      <c r="BGO74" s="77"/>
      <c r="BGP74" s="77"/>
      <c r="BGQ74" s="77"/>
      <c r="BGR74" s="77"/>
      <c r="BGS74" s="77"/>
      <c r="BGT74" s="77"/>
      <c r="BGU74" s="77"/>
      <c r="BGV74" s="77"/>
      <c r="BGW74" s="77"/>
      <c r="BGX74" s="77"/>
      <c r="BGY74" s="77"/>
      <c r="BGZ74" s="77"/>
      <c r="BHA74" s="77"/>
      <c r="BHB74" s="77"/>
      <c r="BHC74" s="77"/>
      <c r="BHD74" s="77"/>
      <c r="BHE74" s="77"/>
      <c r="BHF74" s="77"/>
      <c r="BHG74" s="77"/>
      <c r="BHH74" s="77"/>
      <c r="BHI74" s="77"/>
      <c r="BHJ74" s="77"/>
      <c r="BHK74" s="77"/>
      <c r="BHL74" s="77"/>
      <c r="BHM74" s="77"/>
      <c r="BHN74" s="77"/>
      <c r="BHO74" s="77"/>
      <c r="BHP74" s="77"/>
      <c r="BHQ74" s="77"/>
      <c r="BHR74" s="77"/>
      <c r="BHS74" s="77"/>
      <c r="BHT74" s="77"/>
      <c r="BHU74" s="77"/>
      <c r="BHV74" s="77"/>
      <c r="BHW74" s="77"/>
      <c r="BHX74" s="77"/>
      <c r="BHY74" s="77"/>
      <c r="BHZ74" s="77"/>
      <c r="BIA74" s="77"/>
      <c r="BIB74" s="77"/>
      <c r="BIC74" s="77"/>
      <c r="BID74" s="77"/>
      <c r="BIE74" s="77"/>
      <c r="BIF74" s="77"/>
      <c r="BIG74" s="77"/>
      <c r="BIH74" s="77"/>
      <c r="BII74" s="77"/>
      <c r="BIJ74" s="77"/>
      <c r="BIK74" s="77"/>
      <c r="BIL74" s="77"/>
      <c r="BIM74" s="77"/>
      <c r="BIN74" s="77"/>
      <c r="BIO74" s="77"/>
      <c r="BIP74" s="77"/>
      <c r="BIQ74" s="77"/>
      <c r="BIR74" s="77"/>
      <c r="BIS74" s="77"/>
      <c r="BIT74" s="77"/>
      <c r="BIU74" s="77"/>
      <c r="BIV74" s="77"/>
      <c r="BIW74" s="77"/>
      <c r="BIX74" s="77"/>
      <c r="BIY74" s="77"/>
      <c r="BIZ74" s="77"/>
      <c r="BJA74" s="77"/>
      <c r="BJB74" s="77"/>
      <c r="BJC74" s="77"/>
      <c r="BJD74" s="77"/>
      <c r="BJE74" s="77"/>
      <c r="BJF74" s="77"/>
      <c r="BJG74" s="77"/>
      <c r="BJH74" s="77"/>
      <c r="BJI74" s="77"/>
      <c r="BJJ74" s="77"/>
      <c r="BJK74" s="77"/>
      <c r="BJL74" s="77"/>
      <c r="BJM74" s="77"/>
      <c r="BJN74" s="77"/>
      <c r="BJO74" s="77"/>
      <c r="BJP74" s="77"/>
      <c r="BJQ74" s="77"/>
      <c r="BJR74" s="77"/>
      <c r="BJS74" s="77"/>
      <c r="BJT74" s="77"/>
      <c r="BJU74" s="77"/>
      <c r="BJV74" s="77"/>
      <c r="BJW74" s="77"/>
      <c r="BJX74" s="77"/>
      <c r="BJY74" s="77"/>
      <c r="BJZ74" s="77"/>
      <c r="BKA74" s="77"/>
      <c r="BKB74" s="77"/>
      <c r="BKC74" s="77"/>
      <c r="BKD74" s="77"/>
      <c r="BKE74" s="77"/>
      <c r="BKF74" s="77"/>
      <c r="BKG74" s="77"/>
      <c r="BKH74" s="77"/>
      <c r="BKI74" s="77"/>
      <c r="BKJ74" s="77"/>
      <c r="BKK74" s="77"/>
      <c r="BKL74" s="77"/>
      <c r="BKM74" s="77"/>
      <c r="BKN74" s="77"/>
      <c r="BKO74" s="77"/>
      <c r="BKP74" s="77"/>
      <c r="BKQ74" s="77"/>
      <c r="BKR74" s="77"/>
      <c r="BKS74" s="77"/>
      <c r="BKT74" s="77"/>
      <c r="BKU74" s="77"/>
      <c r="BKV74" s="77"/>
      <c r="BKW74" s="77"/>
      <c r="BKX74" s="77"/>
      <c r="BKY74" s="77"/>
      <c r="BKZ74" s="77"/>
      <c r="BLA74" s="77"/>
      <c r="BLB74" s="77"/>
      <c r="BLC74" s="77"/>
      <c r="BLD74" s="77"/>
      <c r="BLE74" s="77"/>
      <c r="BLF74" s="77"/>
      <c r="BLG74" s="77"/>
      <c r="BLH74" s="77"/>
      <c r="BLI74" s="77"/>
      <c r="BLJ74" s="77"/>
      <c r="BLK74" s="77"/>
      <c r="BLL74" s="77"/>
      <c r="BLM74" s="77"/>
      <c r="BLN74" s="77"/>
      <c r="BLO74" s="77"/>
      <c r="BLP74" s="77"/>
      <c r="BLQ74" s="77"/>
      <c r="BLR74" s="77"/>
      <c r="BLS74" s="77"/>
      <c r="BLT74" s="77"/>
      <c r="BLU74" s="77"/>
      <c r="BLV74" s="77"/>
      <c r="BLW74" s="77"/>
      <c r="BLX74" s="77"/>
      <c r="BLY74" s="77"/>
      <c r="BLZ74" s="77"/>
      <c r="BMA74" s="77"/>
      <c r="BMB74" s="77"/>
      <c r="BMC74" s="77"/>
      <c r="BMD74" s="77"/>
      <c r="BME74" s="77"/>
      <c r="BMF74" s="77"/>
      <c r="BMG74" s="77"/>
      <c r="BMH74" s="77"/>
      <c r="BMI74" s="77"/>
      <c r="BMJ74" s="77"/>
      <c r="BMK74" s="77"/>
      <c r="BML74" s="77"/>
      <c r="BMM74" s="77"/>
      <c r="BMN74" s="77"/>
      <c r="BMO74" s="77"/>
      <c r="BMP74" s="77"/>
      <c r="BMQ74" s="77"/>
      <c r="BMR74" s="77"/>
      <c r="BMS74" s="77"/>
      <c r="BMT74" s="77"/>
      <c r="BMU74" s="77"/>
      <c r="BMV74" s="77"/>
      <c r="BMW74" s="77"/>
      <c r="BMX74" s="77"/>
      <c r="BMY74" s="77"/>
      <c r="BMZ74" s="77"/>
      <c r="BNA74" s="77"/>
      <c r="BNB74" s="77"/>
      <c r="BNC74" s="77"/>
      <c r="BND74" s="77"/>
      <c r="BNE74" s="77"/>
      <c r="BNF74" s="77"/>
      <c r="BNG74" s="77"/>
      <c r="BNH74" s="77"/>
      <c r="BNI74" s="77"/>
      <c r="BNJ74" s="77"/>
      <c r="BNK74" s="77"/>
      <c r="BNL74" s="77"/>
      <c r="BNM74" s="77"/>
      <c r="BNN74" s="77"/>
      <c r="BNO74" s="77"/>
      <c r="BNP74" s="77"/>
      <c r="BNQ74" s="77"/>
      <c r="BNR74" s="77"/>
      <c r="BNS74" s="77"/>
      <c r="BNT74" s="77"/>
      <c r="BNU74" s="77"/>
      <c r="BNV74" s="77"/>
      <c r="BNW74" s="77"/>
      <c r="BNX74" s="77"/>
      <c r="BNY74" s="77"/>
      <c r="BNZ74" s="77"/>
      <c r="BOA74" s="77"/>
      <c r="BOB74" s="77"/>
      <c r="BOC74" s="77"/>
      <c r="BOD74" s="77"/>
      <c r="BOE74" s="77"/>
      <c r="BOF74" s="77"/>
      <c r="BOG74" s="77"/>
      <c r="BOH74" s="77"/>
      <c r="BOI74" s="77"/>
      <c r="BOJ74" s="77"/>
      <c r="BOK74" s="77"/>
      <c r="BOL74" s="77"/>
      <c r="BOM74" s="77"/>
      <c r="BON74" s="77"/>
      <c r="BOO74" s="77"/>
      <c r="BOP74" s="77"/>
      <c r="BOQ74" s="77"/>
      <c r="BOR74" s="77"/>
      <c r="BOS74" s="77"/>
      <c r="BOT74" s="77"/>
      <c r="BOU74" s="77"/>
      <c r="BOV74" s="77"/>
      <c r="BOW74" s="77"/>
      <c r="BOX74" s="77"/>
      <c r="BOY74" s="77"/>
      <c r="BOZ74" s="77"/>
      <c r="BPA74" s="77"/>
      <c r="BPB74" s="77"/>
      <c r="BPC74" s="77"/>
      <c r="BPD74" s="77"/>
      <c r="BPE74" s="77"/>
      <c r="BPF74" s="77"/>
      <c r="BPG74" s="77"/>
      <c r="BPH74" s="77"/>
      <c r="BPI74" s="77"/>
      <c r="BPJ74" s="77"/>
      <c r="BPK74" s="77"/>
      <c r="BPL74" s="77"/>
      <c r="BPM74" s="77"/>
      <c r="BPN74" s="77"/>
      <c r="BPO74" s="77"/>
      <c r="BPP74" s="77"/>
      <c r="BPQ74" s="77"/>
      <c r="BPR74" s="77"/>
      <c r="BPS74" s="77"/>
      <c r="BPT74" s="77"/>
      <c r="BPU74" s="77"/>
      <c r="BPV74" s="77"/>
      <c r="BPW74" s="77"/>
      <c r="BPX74" s="77"/>
      <c r="BPY74" s="77"/>
      <c r="BPZ74" s="77"/>
      <c r="BQA74" s="77"/>
      <c r="BQB74" s="77"/>
      <c r="BQC74" s="77"/>
      <c r="BQD74" s="77"/>
      <c r="BQE74" s="77"/>
      <c r="BQF74" s="77"/>
      <c r="BQG74" s="77"/>
      <c r="BQH74" s="77"/>
      <c r="BQI74" s="77"/>
      <c r="BQJ74" s="77"/>
      <c r="BQK74" s="77"/>
      <c r="BQL74" s="77"/>
      <c r="BQM74" s="77"/>
      <c r="BQN74" s="77"/>
      <c r="BQO74" s="77"/>
      <c r="BQP74" s="77"/>
      <c r="BQQ74" s="77"/>
      <c r="BQR74" s="77"/>
      <c r="BQS74" s="77"/>
      <c r="BQT74" s="77"/>
      <c r="BQU74" s="77"/>
      <c r="BQV74" s="77"/>
      <c r="BQW74" s="77"/>
      <c r="BQX74" s="77"/>
      <c r="BQY74" s="77"/>
      <c r="BQZ74" s="77"/>
      <c r="BRA74" s="77"/>
      <c r="BRB74" s="77"/>
      <c r="BRC74" s="77"/>
      <c r="BRD74" s="77"/>
      <c r="BRE74" s="77"/>
      <c r="BRF74" s="77"/>
      <c r="BRG74" s="77"/>
      <c r="BRH74" s="77"/>
      <c r="BRI74" s="77"/>
      <c r="BRJ74" s="77"/>
      <c r="BRK74" s="77"/>
      <c r="BRL74" s="77"/>
      <c r="BRM74" s="77"/>
      <c r="BRN74" s="77"/>
      <c r="BRO74" s="77"/>
      <c r="BRP74" s="77"/>
      <c r="BRQ74" s="77"/>
      <c r="BRR74" s="77"/>
      <c r="BRS74" s="77"/>
      <c r="BRT74" s="77"/>
      <c r="BRU74" s="77"/>
      <c r="BRV74" s="77"/>
      <c r="BRW74" s="77"/>
      <c r="BRX74" s="77"/>
      <c r="BRY74" s="77"/>
      <c r="BRZ74" s="77"/>
      <c r="BSA74" s="77"/>
      <c r="BSB74" s="77"/>
      <c r="BSC74" s="77"/>
      <c r="BSD74" s="77"/>
      <c r="BSE74" s="77"/>
      <c r="BSF74" s="77"/>
      <c r="BSG74" s="77"/>
      <c r="BSH74" s="77"/>
      <c r="BSI74" s="77"/>
      <c r="BSJ74" s="77"/>
      <c r="BSK74" s="77"/>
      <c r="BSL74" s="77"/>
      <c r="BSM74" s="77"/>
      <c r="BSN74" s="77"/>
      <c r="BSO74" s="77"/>
      <c r="BSP74" s="77"/>
      <c r="BSQ74" s="77"/>
      <c r="BSR74" s="77"/>
      <c r="BSS74" s="77"/>
      <c r="BST74" s="77"/>
      <c r="BSU74" s="77"/>
      <c r="BSV74" s="77"/>
      <c r="BSW74" s="77"/>
      <c r="BSX74" s="77"/>
      <c r="BSY74" s="77"/>
      <c r="BSZ74" s="77"/>
      <c r="BTA74" s="77"/>
      <c r="BTB74" s="77"/>
      <c r="BTC74" s="77"/>
      <c r="BTD74" s="77"/>
      <c r="BTE74" s="77"/>
      <c r="BTF74" s="77"/>
      <c r="BTG74" s="77"/>
      <c r="BTH74" s="77"/>
      <c r="BTI74" s="77"/>
      <c r="BTJ74" s="77"/>
      <c r="BTK74" s="77"/>
      <c r="BTL74" s="77"/>
      <c r="BTM74" s="77"/>
      <c r="BTN74" s="77"/>
      <c r="BTO74" s="77"/>
      <c r="BTP74" s="77"/>
      <c r="BTQ74" s="77"/>
      <c r="BTR74" s="77"/>
      <c r="BTS74" s="77"/>
      <c r="BTT74" s="77"/>
      <c r="BTU74" s="77"/>
      <c r="BTV74" s="77"/>
      <c r="BTW74" s="77"/>
      <c r="BTX74" s="77"/>
      <c r="BTY74" s="77"/>
      <c r="BTZ74" s="77"/>
      <c r="BUA74" s="77"/>
      <c r="BUB74" s="77"/>
      <c r="BUC74" s="77"/>
      <c r="BUD74" s="77"/>
      <c r="BUE74" s="77"/>
      <c r="BUF74" s="77"/>
      <c r="BUG74" s="77"/>
      <c r="BUH74" s="77"/>
      <c r="BUI74" s="77"/>
      <c r="BUJ74" s="77"/>
      <c r="BUK74" s="77"/>
      <c r="BUL74" s="77"/>
      <c r="BUM74" s="77"/>
      <c r="BUN74" s="77"/>
      <c r="BUO74" s="77"/>
      <c r="BUP74" s="77"/>
      <c r="BUQ74" s="77"/>
      <c r="BUR74" s="77"/>
      <c r="BUS74" s="77"/>
      <c r="BUT74" s="77"/>
      <c r="BUU74" s="77"/>
      <c r="BUV74" s="77"/>
      <c r="BUW74" s="77"/>
      <c r="BUX74" s="77"/>
      <c r="BUY74" s="77"/>
      <c r="BUZ74" s="77"/>
      <c r="BVA74" s="77"/>
      <c r="BVB74" s="77"/>
      <c r="BVC74" s="77"/>
      <c r="BVD74" s="77"/>
      <c r="BVE74" s="77"/>
      <c r="BVF74" s="77"/>
      <c r="BVG74" s="77"/>
      <c r="BVH74" s="77"/>
      <c r="BVI74" s="77"/>
      <c r="BVJ74" s="77"/>
      <c r="BVK74" s="77"/>
      <c r="BVL74" s="77"/>
      <c r="BVM74" s="77"/>
      <c r="BVN74" s="77"/>
      <c r="BVO74" s="77"/>
      <c r="BVP74" s="77"/>
      <c r="BVQ74" s="77"/>
      <c r="BVR74" s="77"/>
      <c r="BVS74" s="77"/>
      <c r="BVT74" s="77"/>
      <c r="BVU74" s="77"/>
      <c r="BVV74" s="77"/>
      <c r="BVW74" s="77"/>
      <c r="BVX74" s="77"/>
      <c r="BVY74" s="77"/>
      <c r="BVZ74" s="77"/>
      <c r="BWA74" s="77"/>
      <c r="BWB74" s="77"/>
      <c r="BWC74" s="77"/>
      <c r="BWD74" s="77"/>
      <c r="BWE74" s="77"/>
      <c r="BWF74" s="77"/>
      <c r="BWG74" s="77"/>
      <c r="BWH74" s="77"/>
      <c r="BWI74" s="77"/>
      <c r="BWJ74" s="77"/>
      <c r="BWK74" s="77"/>
      <c r="BWL74" s="77"/>
      <c r="BWM74" s="77"/>
      <c r="BWN74" s="77"/>
      <c r="BWO74" s="77"/>
      <c r="BWP74" s="77"/>
      <c r="BWQ74" s="77"/>
      <c r="BWR74" s="77"/>
      <c r="BWS74" s="77"/>
      <c r="BWT74" s="77"/>
      <c r="BWU74" s="77"/>
      <c r="BWV74" s="77"/>
      <c r="BWW74" s="77"/>
      <c r="BWX74" s="77"/>
      <c r="BWY74" s="77"/>
      <c r="BWZ74" s="77"/>
      <c r="BXA74" s="77"/>
      <c r="BXB74" s="77"/>
      <c r="BXC74" s="77"/>
      <c r="BXD74" s="77"/>
      <c r="BXE74" s="77"/>
      <c r="BXF74" s="77"/>
      <c r="BXG74" s="77"/>
      <c r="BXH74" s="77"/>
      <c r="BXI74" s="77"/>
      <c r="BXJ74" s="77"/>
      <c r="BXK74" s="77"/>
      <c r="BXL74" s="77"/>
      <c r="BXM74" s="77"/>
      <c r="BXN74" s="77"/>
      <c r="BXO74" s="77"/>
      <c r="BXP74" s="77"/>
      <c r="BXQ74" s="77"/>
      <c r="BXR74" s="77"/>
      <c r="BXS74" s="77"/>
      <c r="BXT74" s="77"/>
      <c r="BXU74" s="77"/>
      <c r="BXV74" s="77"/>
      <c r="BXW74" s="77"/>
      <c r="BXX74" s="77"/>
      <c r="BXY74" s="77"/>
      <c r="BXZ74" s="77"/>
      <c r="BYA74" s="77"/>
      <c r="BYB74" s="77"/>
      <c r="BYC74" s="77"/>
      <c r="BYD74" s="77"/>
      <c r="BYE74" s="77"/>
      <c r="BYF74" s="77"/>
      <c r="BYG74" s="77"/>
      <c r="BYH74" s="77"/>
      <c r="BYI74" s="77"/>
      <c r="BYJ74" s="77"/>
      <c r="BYK74" s="77"/>
      <c r="BYL74" s="77"/>
      <c r="BYM74" s="77"/>
      <c r="BYN74" s="77"/>
      <c r="BYO74" s="77"/>
      <c r="BYP74" s="77"/>
      <c r="BYQ74" s="77"/>
      <c r="BYR74" s="77"/>
      <c r="BYS74" s="77"/>
      <c r="BYT74" s="77"/>
      <c r="BYU74" s="77"/>
      <c r="BYV74" s="77"/>
      <c r="BYW74" s="77"/>
      <c r="BYX74" s="77"/>
      <c r="BYY74" s="77"/>
      <c r="BYZ74" s="77"/>
      <c r="BZA74" s="77"/>
      <c r="BZB74" s="77"/>
      <c r="BZC74" s="77"/>
      <c r="BZD74" s="77"/>
      <c r="BZE74" s="77"/>
      <c r="BZF74" s="77"/>
      <c r="BZG74" s="77"/>
      <c r="BZH74" s="77"/>
      <c r="BZI74" s="77"/>
      <c r="BZJ74" s="77"/>
      <c r="BZK74" s="77"/>
      <c r="BZL74" s="77"/>
      <c r="BZM74" s="77"/>
      <c r="BZN74" s="77"/>
      <c r="BZO74" s="77"/>
      <c r="BZP74" s="77"/>
      <c r="BZQ74" s="77"/>
      <c r="BZR74" s="77"/>
      <c r="BZS74" s="77"/>
      <c r="BZT74" s="77"/>
      <c r="BZU74" s="77"/>
      <c r="BZV74" s="77"/>
      <c r="BZW74" s="77"/>
      <c r="BZX74" s="77"/>
      <c r="BZY74" s="77"/>
      <c r="BZZ74" s="77"/>
      <c r="CAA74" s="77"/>
      <c r="CAB74" s="77"/>
      <c r="CAC74" s="77"/>
      <c r="CAD74" s="77"/>
      <c r="CAE74" s="77"/>
      <c r="CAF74" s="77"/>
      <c r="CAG74" s="77"/>
      <c r="CAH74" s="77"/>
      <c r="CAI74" s="77"/>
      <c r="CAJ74" s="77"/>
      <c r="CAK74" s="77"/>
      <c r="CAL74" s="77"/>
      <c r="CAM74" s="77"/>
      <c r="CAN74" s="77"/>
      <c r="CAO74" s="77"/>
      <c r="CAP74" s="77"/>
      <c r="CAQ74" s="77"/>
      <c r="CAR74" s="77"/>
      <c r="CAS74" s="77"/>
      <c r="CAT74" s="77"/>
      <c r="CAU74" s="77"/>
      <c r="CAV74" s="77"/>
      <c r="CAW74" s="77"/>
      <c r="CAX74" s="77"/>
      <c r="CAY74" s="77"/>
      <c r="CAZ74" s="77"/>
      <c r="CBA74" s="77"/>
      <c r="CBB74" s="77"/>
      <c r="CBC74" s="77"/>
      <c r="CBD74" s="77"/>
      <c r="CBE74" s="77"/>
      <c r="CBF74" s="77"/>
      <c r="CBG74" s="77"/>
      <c r="CBH74" s="77"/>
      <c r="CBI74" s="77"/>
      <c r="CBJ74" s="77"/>
      <c r="CBK74" s="77"/>
      <c r="CBL74" s="77"/>
      <c r="CBM74" s="77"/>
      <c r="CBN74" s="77"/>
      <c r="CBO74" s="77"/>
      <c r="CBP74" s="77"/>
      <c r="CBQ74" s="77"/>
      <c r="CBR74" s="77"/>
      <c r="CBS74" s="77"/>
      <c r="CBT74" s="77"/>
      <c r="CBU74" s="77"/>
      <c r="CBV74" s="77"/>
      <c r="CBW74" s="77"/>
      <c r="CBX74" s="77"/>
      <c r="CBY74" s="77"/>
      <c r="CBZ74" s="77"/>
      <c r="CCA74" s="77"/>
      <c r="CCB74" s="77"/>
      <c r="CCC74" s="77"/>
      <c r="CCD74" s="77"/>
      <c r="CCE74" s="77"/>
      <c r="CCF74" s="77"/>
      <c r="CCG74" s="77"/>
      <c r="CCH74" s="77"/>
      <c r="CCI74" s="77"/>
      <c r="CCJ74" s="77"/>
      <c r="CCK74" s="77"/>
      <c r="CCL74" s="77"/>
      <c r="CCM74" s="77"/>
      <c r="CCN74" s="77"/>
      <c r="CCO74" s="77"/>
      <c r="CCP74" s="77"/>
      <c r="CCQ74" s="77"/>
      <c r="CCR74" s="77"/>
      <c r="CCS74" s="77"/>
      <c r="CCT74" s="77"/>
      <c r="CCU74" s="77"/>
      <c r="CCV74" s="77"/>
      <c r="CCW74" s="77"/>
      <c r="CCX74" s="77"/>
      <c r="CCY74" s="77"/>
      <c r="CCZ74" s="77"/>
      <c r="CDA74" s="77"/>
      <c r="CDB74" s="77"/>
      <c r="CDC74" s="77"/>
      <c r="CDD74" s="77"/>
      <c r="CDE74" s="77"/>
      <c r="CDF74" s="77"/>
      <c r="CDG74" s="77"/>
      <c r="CDH74" s="77"/>
      <c r="CDI74" s="77"/>
      <c r="CDJ74" s="77"/>
      <c r="CDK74" s="77"/>
      <c r="CDL74" s="77"/>
      <c r="CDM74" s="77"/>
      <c r="CDN74" s="77"/>
      <c r="CDO74" s="77"/>
      <c r="CDP74" s="77"/>
      <c r="CDQ74" s="77"/>
      <c r="CDR74" s="77"/>
      <c r="CDS74" s="77"/>
      <c r="CDT74" s="77"/>
      <c r="CDU74" s="77"/>
      <c r="CDV74" s="77"/>
      <c r="CDW74" s="77"/>
      <c r="CDX74" s="77"/>
      <c r="CDY74" s="77"/>
      <c r="CDZ74" s="77"/>
      <c r="CEA74" s="77"/>
      <c r="CEB74" s="77"/>
      <c r="CEC74" s="77"/>
      <c r="CED74" s="77"/>
      <c r="CEE74" s="77"/>
      <c r="CEF74" s="77"/>
      <c r="CEG74" s="77"/>
      <c r="CEH74" s="77"/>
      <c r="CEI74" s="77"/>
      <c r="CEJ74" s="77"/>
      <c r="CEK74" s="77"/>
      <c r="CEL74" s="77"/>
      <c r="CEM74" s="77"/>
      <c r="CEN74" s="77"/>
      <c r="CEO74" s="77"/>
      <c r="CEP74" s="77"/>
      <c r="CEQ74" s="77"/>
      <c r="CER74" s="77"/>
      <c r="CES74" s="77"/>
      <c r="CET74" s="77"/>
      <c r="CEU74" s="77"/>
      <c r="CEV74" s="77"/>
      <c r="CEW74" s="77"/>
      <c r="CEX74" s="77"/>
      <c r="CEY74" s="77"/>
      <c r="CEZ74" s="77"/>
      <c r="CFA74" s="77"/>
      <c r="CFB74" s="77"/>
      <c r="CFC74" s="77"/>
      <c r="CFD74" s="77"/>
      <c r="CFE74" s="77"/>
      <c r="CFF74" s="77"/>
      <c r="CFG74" s="77"/>
      <c r="CFH74" s="77"/>
      <c r="CFI74" s="77"/>
      <c r="CFJ74" s="77"/>
      <c r="CFK74" s="77"/>
      <c r="CFL74" s="77"/>
      <c r="CFM74" s="77"/>
      <c r="CFN74" s="77"/>
      <c r="CFO74" s="77"/>
      <c r="CFP74" s="77"/>
      <c r="CFQ74" s="77"/>
      <c r="CFR74" s="77"/>
      <c r="CFS74" s="77"/>
      <c r="CFT74" s="77"/>
      <c r="CFU74" s="77"/>
      <c r="CFV74" s="77"/>
      <c r="CFW74" s="77"/>
      <c r="CFX74" s="77"/>
      <c r="CFY74" s="77"/>
      <c r="CFZ74" s="77"/>
      <c r="CGA74" s="77"/>
      <c r="CGB74" s="77"/>
      <c r="CGC74" s="77"/>
      <c r="CGD74" s="77"/>
      <c r="CGE74" s="77"/>
      <c r="CGF74" s="77"/>
      <c r="CGG74" s="77"/>
      <c r="CGH74" s="77"/>
      <c r="CGI74" s="77"/>
      <c r="CGJ74" s="77"/>
      <c r="CGK74" s="77"/>
      <c r="CGL74" s="77"/>
      <c r="CGM74" s="77"/>
      <c r="CGN74" s="77"/>
      <c r="CGO74" s="77"/>
      <c r="CGP74" s="77"/>
      <c r="CGQ74" s="77"/>
      <c r="CGR74" s="77"/>
      <c r="CGS74" s="77"/>
      <c r="CGT74" s="77"/>
      <c r="CGU74" s="77"/>
      <c r="CGV74" s="77"/>
      <c r="CGW74" s="77"/>
      <c r="CGX74" s="77"/>
      <c r="CGY74" s="77"/>
      <c r="CGZ74" s="77"/>
      <c r="CHA74" s="77"/>
      <c r="CHB74" s="77"/>
      <c r="CHC74" s="77"/>
      <c r="CHD74" s="77"/>
      <c r="CHE74" s="77"/>
      <c r="CHF74" s="77"/>
      <c r="CHG74" s="77"/>
      <c r="CHH74" s="77"/>
      <c r="CHI74" s="77"/>
      <c r="CHJ74" s="77"/>
      <c r="CHK74" s="77"/>
      <c r="CHL74" s="77"/>
      <c r="CHM74" s="77"/>
      <c r="CHN74" s="77"/>
      <c r="CHO74" s="77"/>
      <c r="CHP74" s="77"/>
      <c r="CHQ74" s="77"/>
      <c r="CHR74" s="77"/>
      <c r="CHS74" s="77"/>
      <c r="CHT74" s="77"/>
      <c r="CHU74" s="77"/>
      <c r="CHV74" s="77"/>
      <c r="CHW74" s="77"/>
      <c r="CHX74" s="77"/>
      <c r="CHY74" s="77"/>
      <c r="CHZ74" s="77"/>
      <c r="CIA74" s="77"/>
      <c r="CIB74" s="77"/>
      <c r="CIC74" s="77"/>
      <c r="CID74" s="77"/>
      <c r="CIE74" s="77"/>
      <c r="CIF74" s="77"/>
      <c r="CIG74" s="77"/>
      <c r="CIH74" s="77"/>
      <c r="CII74" s="77"/>
      <c r="CIJ74" s="77"/>
      <c r="CIK74" s="77"/>
      <c r="CIL74" s="77"/>
      <c r="CIM74" s="77"/>
      <c r="CIN74" s="77"/>
      <c r="CIO74" s="77"/>
      <c r="CIP74" s="77"/>
      <c r="CIQ74" s="77"/>
      <c r="CIR74" s="77"/>
      <c r="CIS74" s="77"/>
      <c r="CIT74" s="77"/>
      <c r="CIU74" s="77"/>
      <c r="CIV74" s="77"/>
      <c r="CIW74" s="77"/>
      <c r="CIX74" s="77"/>
      <c r="CIY74" s="77"/>
      <c r="CIZ74" s="77"/>
      <c r="CJA74" s="77"/>
      <c r="CJB74" s="77"/>
      <c r="CJC74" s="77"/>
      <c r="CJD74" s="77"/>
      <c r="CJE74" s="77"/>
      <c r="CJF74" s="77"/>
      <c r="CJG74" s="77"/>
      <c r="CJH74" s="77"/>
      <c r="CJI74" s="77"/>
      <c r="CJJ74" s="77"/>
      <c r="CJK74" s="77"/>
      <c r="CJL74" s="77"/>
      <c r="CJM74" s="77"/>
      <c r="CJN74" s="77"/>
      <c r="CJO74" s="77"/>
      <c r="CJP74" s="77"/>
      <c r="CJQ74" s="77"/>
      <c r="CJR74" s="77"/>
      <c r="CJS74" s="77"/>
      <c r="CJT74" s="77"/>
      <c r="CJU74" s="77"/>
      <c r="CJV74" s="77"/>
      <c r="CJW74" s="77"/>
      <c r="CJX74" s="77"/>
      <c r="CJY74" s="77"/>
      <c r="CJZ74" s="77"/>
      <c r="CKA74" s="77"/>
      <c r="CKB74" s="77"/>
      <c r="CKC74" s="77"/>
      <c r="CKD74" s="77"/>
      <c r="CKE74" s="77"/>
      <c r="CKF74" s="77"/>
      <c r="CKG74" s="77"/>
      <c r="CKH74" s="77"/>
      <c r="CKI74" s="77"/>
      <c r="CKJ74" s="77"/>
      <c r="CKK74" s="77"/>
      <c r="CKL74" s="77"/>
      <c r="CKM74" s="77"/>
      <c r="CKN74" s="77"/>
      <c r="CKO74" s="77"/>
      <c r="CKP74" s="77"/>
      <c r="CKQ74" s="77"/>
      <c r="CKR74" s="77"/>
      <c r="CKS74" s="77"/>
      <c r="CKT74" s="77"/>
      <c r="CKU74" s="77"/>
      <c r="CKV74" s="77"/>
      <c r="CKW74" s="77"/>
      <c r="CKX74" s="77"/>
      <c r="CKY74" s="77"/>
      <c r="CKZ74" s="77"/>
      <c r="CLA74" s="77"/>
      <c r="CLB74" s="77"/>
      <c r="CLC74" s="77"/>
      <c r="CLD74" s="77"/>
      <c r="CLE74" s="77"/>
      <c r="CLF74" s="77"/>
      <c r="CLG74" s="77"/>
      <c r="CLH74" s="77"/>
      <c r="CLI74" s="77"/>
      <c r="CLJ74" s="77"/>
      <c r="CLK74" s="77"/>
      <c r="CLL74" s="77"/>
      <c r="CLM74" s="77"/>
      <c r="CLN74" s="77"/>
      <c r="CLO74" s="77"/>
      <c r="CLP74" s="77"/>
      <c r="CLQ74" s="77"/>
      <c r="CLR74" s="77"/>
      <c r="CLS74" s="77"/>
      <c r="CLT74" s="77"/>
      <c r="CLU74" s="77"/>
      <c r="CLV74" s="77"/>
      <c r="CLW74" s="77"/>
      <c r="CLX74" s="77"/>
      <c r="CLY74" s="77"/>
      <c r="CLZ74" s="77"/>
      <c r="CMA74" s="77"/>
      <c r="CMB74" s="77"/>
      <c r="CMC74" s="77"/>
      <c r="CMD74" s="77"/>
      <c r="CME74" s="77"/>
      <c r="CMF74" s="77"/>
      <c r="CMG74" s="77"/>
      <c r="CMH74" s="77"/>
      <c r="CMI74" s="77"/>
      <c r="CMJ74" s="77"/>
      <c r="CMK74" s="77"/>
      <c r="CML74" s="77"/>
      <c r="CMM74" s="77"/>
      <c r="CMN74" s="77"/>
      <c r="CMO74" s="77"/>
      <c r="CMP74" s="77"/>
      <c r="CMQ74" s="77"/>
      <c r="CMR74" s="77"/>
      <c r="CMS74" s="77"/>
      <c r="CMT74" s="77"/>
      <c r="CMU74" s="77"/>
      <c r="CMV74" s="77"/>
      <c r="CMW74" s="77"/>
      <c r="CMX74" s="77"/>
      <c r="CMY74" s="77"/>
      <c r="CMZ74" s="77"/>
      <c r="CNA74" s="77"/>
      <c r="CNB74" s="77"/>
      <c r="CNC74" s="77"/>
      <c r="CND74" s="77"/>
      <c r="CNE74" s="77"/>
      <c r="CNF74" s="77"/>
      <c r="CNG74" s="77"/>
      <c r="CNH74" s="77"/>
      <c r="CNI74" s="77"/>
      <c r="CNJ74" s="77"/>
      <c r="CNK74" s="77"/>
      <c r="CNL74" s="77"/>
      <c r="CNM74" s="77"/>
      <c r="CNN74" s="77"/>
      <c r="CNO74" s="77"/>
      <c r="CNP74" s="77"/>
      <c r="CNQ74" s="77"/>
      <c r="CNR74" s="77"/>
      <c r="CNS74" s="77"/>
      <c r="CNT74" s="77"/>
      <c r="CNU74" s="77"/>
      <c r="CNV74" s="77"/>
      <c r="CNW74" s="77"/>
      <c r="CNX74" s="77"/>
      <c r="CNY74" s="77"/>
      <c r="CNZ74" s="77"/>
      <c r="COA74" s="77"/>
      <c r="COB74" s="77"/>
      <c r="COC74" s="77"/>
      <c r="COD74" s="77"/>
      <c r="COE74" s="77"/>
      <c r="COF74" s="77"/>
      <c r="COG74" s="77"/>
      <c r="COH74" s="77"/>
      <c r="COI74" s="77"/>
      <c r="COJ74" s="77"/>
      <c r="COK74" s="77"/>
      <c r="COL74" s="77"/>
      <c r="COM74" s="77"/>
      <c r="CON74" s="77"/>
      <c r="COO74" s="77"/>
      <c r="COP74" s="77"/>
      <c r="COQ74" s="77"/>
      <c r="COR74" s="77"/>
      <c r="COS74" s="77"/>
      <c r="COT74" s="77"/>
      <c r="COU74" s="77"/>
      <c r="COV74" s="77"/>
      <c r="COW74" s="77"/>
      <c r="COX74" s="77"/>
      <c r="COY74" s="77"/>
      <c r="COZ74" s="77"/>
      <c r="CPA74" s="77"/>
      <c r="CPB74" s="77"/>
      <c r="CPC74" s="77"/>
      <c r="CPD74" s="77"/>
      <c r="CPE74" s="77"/>
      <c r="CPF74" s="77"/>
      <c r="CPG74" s="77"/>
      <c r="CPH74" s="77"/>
      <c r="CPI74" s="77"/>
      <c r="CPJ74" s="77"/>
      <c r="CPK74" s="77"/>
      <c r="CPL74" s="77"/>
      <c r="CPM74" s="77"/>
      <c r="CPN74" s="77"/>
      <c r="CPO74" s="77"/>
      <c r="CPP74" s="77"/>
      <c r="CPQ74" s="77"/>
      <c r="CPR74" s="77"/>
      <c r="CPS74" s="77"/>
      <c r="CPT74" s="77"/>
      <c r="CPU74" s="77"/>
      <c r="CPV74" s="77"/>
      <c r="CPW74" s="77"/>
      <c r="CPX74" s="77"/>
      <c r="CPY74" s="77"/>
      <c r="CPZ74" s="77"/>
      <c r="CQA74" s="77"/>
      <c r="CQB74" s="77"/>
      <c r="CQC74" s="77"/>
      <c r="CQD74" s="77"/>
      <c r="CQE74" s="77"/>
      <c r="CQF74" s="77"/>
      <c r="CQG74" s="77"/>
      <c r="CQH74" s="77"/>
      <c r="CQI74" s="77"/>
      <c r="CQJ74" s="77"/>
      <c r="CQK74" s="77"/>
      <c r="CQL74" s="77"/>
      <c r="CQM74" s="77"/>
      <c r="CQN74" s="77"/>
      <c r="CQO74" s="77"/>
      <c r="CQP74" s="77"/>
      <c r="CQQ74" s="77"/>
      <c r="CQR74" s="77"/>
      <c r="CQS74" s="77"/>
      <c r="CQT74" s="77"/>
      <c r="CQU74" s="77"/>
      <c r="CQV74" s="77"/>
      <c r="CQW74" s="77"/>
      <c r="CQX74" s="77"/>
      <c r="CQY74" s="77"/>
      <c r="CQZ74" s="77"/>
      <c r="CRA74" s="77"/>
      <c r="CRB74" s="77"/>
      <c r="CRC74" s="77"/>
      <c r="CRD74" s="77"/>
      <c r="CRE74" s="77"/>
      <c r="CRF74" s="77"/>
      <c r="CRG74" s="77"/>
      <c r="CRH74" s="77"/>
      <c r="CRI74" s="77"/>
      <c r="CRJ74" s="77"/>
      <c r="CRK74" s="77"/>
      <c r="CRL74" s="77"/>
      <c r="CRM74" s="77"/>
      <c r="CRN74" s="77"/>
      <c r="CRO74" s="77"/>
      <c r="CRP74" s="77"/>
      <c r="CRQ74" s="77"/>
      <c r="CRR74" s="77"/>
      <c r="CRS74" s="77"/>
      <c r="CRT74" s="77"/>
      <c r="CRU74" s="77"/>
      <c r="CRV74" s="77"/>
      <c r="CRW74" s="77"/>
      <c r="CRX74" s="77"/>
      <c r="CRY74" s="77"/>
      <c r="CRZ74" s="77"/>
      <c r="CSA74" s="77"/>
      <c r="CSB74" s="77"/>
      <c r="CSC74" s="77"/>
      <c r="CSD74" s="77"/>
      <c r="CSE74" s="77"/>
      <c r="CSF74" s="77"/>
      <c r="CSG74" s="77"/>
      <c r="CSH74" s="77"/>
      <c r="CSI74" s="77"/>
      <c r="CSJ74" s="77"/>
      <c r="CSK74" s="77"/>
      <c r="CSL74" s="77"/>
      <c r="CSM74" s="77"/>
      <c r="CSN74" s="77"/>
      <c r="CSO74" s="77"/>
      <c r="CSP74" s="77"/>
      <c r="CSQ74" s="77"/>
      <c r="CSR74" s="77"/>
      <c r="CSS74" s="77"/>
      <c r="CST74" s="77"/>
      <c r="CSU74" s="77"/>
      <c r="CSV74" s="77"/>
      <c r="CSW74" s="77"/>
      <c r="CSX74" s="77"/>
      <c r="CSY74" s="77"/>
      <c r="CSZ74" s="77"/>
      <c r="CTA74" s="77"/>
      <c r="CTB74" s="77"/>
      <c r="CTC74" s="77"/>
      <c r="CTD74" s="77"/>
      <c r="CTE74" s="77"/>
      <c r="CTF74" s="77"/>
      <c r="CTG74" s="77"/>
      <c r="CTH74" s="77"/>
      <c r="CTI74" s="77"/>
      <c r="CTJ74" s="77"/>
      <c r="CTK74" s="77"/>
      <c r="CTL74" s="77"/>
      <c r="CTM74" s="77"/>
      <c r="CTN74" s="77"/>
      <c r="CTO74" s="77"/>
      <c r="CTP74" s="77"/>
      <c r="CTQ74" s="77"/>
      <c r="CTR74" s="77"/>
      <c r="CTS74" s="77"/>
      <c r="CTT74" s="77"/>
      <c r="CTU74" s="77"/>
      <c r="CTV74" s="77"/>
      <c r="CTW74" s="77"/>
      <c r="CTX74" s="77"/>
      <c r="CTY74" s="77"/>
      <c r="CTZ74" s="77"/>
      <c r="CUA74" s="77"/>
      <c r="CUB74" s="77"/>
      <c r="CUC74" s="77"/>
      <c r="CUD74" s="77"/>
      <c r="CUE74" s="77"/>
      <c r="CUF74" s="77"/>
      <c r="CUG74" s="77"/>
      <c r="CUH74" s="77"/>
      <c r="CUI74" s="77"/>
      <c r="CUJ74" s="77"/>
      <c r="CUK74" s="77"/>
      <c r="CUL74" s="77"/>
      <c r="CUM74" s="77"/>
      <c r="CUN74" s="77"/>
      <c r="CUO74" s="77"/>
      <c r="CUP74" s="77"/>
      <c r="CUQ74" s="77"/>
      <c r="CUR74" s="77"/>
      <c r="CUS74" s="77"/>
      <c r="CUT74" s="77"/>
      <c r="CUU74" s="77"/>
      <c r="CUV74" s="77"/>
      <c r="CUW74" s="77"/>
      <c r="CUX74" s="77"/>
      <c r="CUY74" s="77"/>
      <c r="CUZ74" s="77"/>
      <c r="CVA74" s="77"/>
      <c r="CVB74" s="77"/>
      <c r="CVC74" s="77"/>
      <c r="CVD74" s="77"/>
      <c r="CVE74" s="77"/>
      <c r="CVF74" s="77"/>
      <c r="CVG74" s="77"/>
      <c r="CVH74" s="77"/>
      <c r="CVI74" s="77"/>
      <c r="CVJ74" s="77"/>
      <c r="CVK74" s="77"/>
      <c r="CVL74" s="77"/>
      <c r="CVM74" s="77"/>
      <c r="CVN74" s="77"/>
      <c r="CVO74" s="77"/>
      <c r="CVP74" s="77"/>
      <c r="CVQ74" s="77"/>
      <c r="CVR74" s="77"/>
      <c r="CVS74" s="77"/>
      <c r="CVT74" s="77"/>
      <c r="CVU74" s="77"/>
      <c r="CVV74" s="77"/>
      <c r="CVW74" s="77"/>
      <c r="CVX74" s="77"/>
      <c r="CVY74" s="77"/>
      <c r="CVZ74" s="77"/>
      <c r="CWA74" s="77"/>
      <c r="CWB74" s="77"/>
      <c r="CWC74" s="77"/>
      <c r="CWD74" s="77"/>
      <c r="CWE74" s="77"/>
      <c r="CWF74" s="77"/>
      <c r="CWG74" s="77"/>
      <c r="CWH74" s="77"/>
      <c r="CWI74" s="77"/>
      <c r="CWJ74" s="77"/>
      <c r="CWK74" s="77"/>
      <c r="CWL74" s="77"/>
      <c r="CWM74" s="77"/>
      <c r="CWN74" s="77"/>
      <c r="CWO74" s="77"/>
      <c r="CWP74" s="77"/>
      <c r="CWQ74" s="77"/>
      <c r="CWR74" s="77"/>
      <c r="CWS74" s="77"/>
      <c r="CWT74" s="77"/>
      <c r="CWU74" s="77"/>
      <c r="CWV74" s="77"/>
      <c r="CWW74" s="77"/>
      <c r="CWX74" s="77"/>
      <c r="CWY74" s="77"/>
      <c r="CWZ74" s="77"/>
      <c r="CXA74" s="77"/>
      <c r="CXB74" s="77"/>
      <c r="CXC74" s="77"/>
      <c r="CXD74" s="77"/>
      <c r="CXE74" s="77"/>
      <c r="CXF74" s="77"/>
      <c r="CXG74" s="77"/>
      <c r="CXH74" s="77"/>
      <c r="CXI74" s="77"/>
      <c r="CXJ74" s="77"/>
      <c r="CXK74" s="77"/>
      <c r="CXL74" s="77"/>
      <c r="CXM74" s="77"/>
      <c r="CXN74" s="77"/>
      <c r="CXO74" s="77"/>
      <c r="CXP74" s="77"/>
      <c r="CXQ74" s="77"/>
      <c r="CXR74" s="77"/>
      <c r="CXS74" s="77"/>
      <c r="CXT74" s="77"/>
      <c r="CXU74" s="77"/>
      <c r="CXV74" s="77"/>
      <c r="CXW74" s="77"/>
      <c r="CXX74" s="77"/>
      <c r="CXY74" s="77"/>
      <c r="CXZ74" s="77"/>
      <c r="CYA74" s="77"/>
      <c r="CYB74" s="77"/>
      <c r="CYC74" s="77"/>
      <c r="CYD74" s="77"/>
      <c r="CYE74" s="77"/>
      <c r="CYF74" s="77"/>
      <c r="CYG74" s="77"/>
      <c r="CYH74" s="77"/>
      <c r="CYI74" s="77"/>
      <c r="CYJ74" s="77"/>
      <c r="CYK74" s="77"/>
      <c r="CYL74" s="77"/>
      <c r="CYM74" s="77"/>
      <c r="CYN74" s="77"/>
      <c r="CYO74" s="77"/>
      <c r="CYP74" s="77"/>
      <c r="CYQ74" s="77"/>
      <c r="CYR74" s="77"/>
      <c r="CYS74" s="77"/>
      <c r="CYT74" s="77"/>
      <c r="CYU74" s="77"/>
      <c r="CYV74" s="77"/>
      <c r="CYW74" s="77"/>
      <c r="CYX74" s="77"/>
      <c r="CYY74" s="77"/>
      <c r="CYZ74" s="77"/>
      <c r="CZA74" s="77"/>
      <c r="CZB74" s="77"/>
      <c r="CZC74" s="77"/>
      <c r="CZD74" s="77"/>
      <c r="CZE74" s="77"/>
      <c r="CZF74" s="77"/>
      <c r="CZG74" s="77"/>
      <c r="CZH74" s="77"/>
      <c r="CZI74" s="77"/>
      <c r="CZJ74" s="77"/>
      <c r="CZK74" s="77"/>
      <c r="CZL74" s="77"/>
      <c r="CZM74" s="77"/>
      <c r="CZN74" s="77"/>
      <c r="CZO74" s="77"/>
      <c r="CZP74" s="77"/>
      <c r="CZQ74" s="77"/>
      <c r="CZR74" s="77"/>
      <c r="CZS74" s="77"/>
      <c r="CZT74" s="77"/>
      <c r="CZU74" s="77"/>
      <c r="CZV74" s="77"/>
      <c r="CZW74" s="77"/>
      <c r="CZX74" s="77"/>
      <c r="CZY74" s="77"/>
      <c r="CZZ74" s="77"/>
      <c r="DAA74" s="77"/>
      <c r="DAB74" s="77"/>
      <c r="DAC74" s="77"/>
      <c r="DAD74" s="77"/>
      <c r="DAE74" s="77"/>
      <c r="DAF74" s="77"/>
      <c r="DAG74" s="77"/>
      <c r="DAH74" s="77"/>
      <c r="DAI74" s="77"/>
      <c r="DAJ74" s="77"/>
      <c r="DAK74" s="77"/>
      <c r="DAL74" s="77"/>
      <c r="DAM74" s="77"/>
      <c r="DAN74" s="77"/>
      <c r="DAO74" s="77"/>
      <c r="DAP74" s="77"/>
      <c r="DAQ74" s="77"/>
      <c r="DAR74" s="77"/>
      <c r="DAS74" s="77"/>
      <c r="DAT74" s="77"/>
      <c r="DAU74" s="77"/>
      <c r="DAV74" s="77"/>
      <c r="DAW74" s="77"/>
      <c r="DAX74" s="77"/>
      <c r="DAY74" s="77"/>
      <c r="DAZ74" s="77"/>
      <c r="DBA74" s="77"/>
      <c r="DBB74" s="77"/>
      <c r="DBC74" s="77"/>
      <c r="DBD74" s="77"/>
      <c r="DBE74" s="77"/>
      <c r="DBF74" s="77"/>
      <c r="DBG74" s="77"/>
      <c r="DBH74" s="77"/>
      <c r="DBI74" s="77"/>
      <c r="DBJ74" s="77"/>
      <c r="DBK74" s="77"/>
      <c r="DBL74" s="77"/>
      <c r="DBM74" s="77"/>
      <c r="DBN74" s="77"/>
      <c r="DBO74" s="77"/>
      <c r="DBP74" s="77"/>
      <c r="DBQ74" s="77"/>
      <c r="DBR74" s="77"/>
      <c r="DBS74" s="77"/>
      <c r="DBT74" s="77"/>
      <c r="DBU74" s="77"/>
      <c r="DBV74" s="77"/>
      <c r="DBW74" s="77"/>
      <c r="DBX74" s="77"/>
      <c r="DBY74" s="77"/>
      <c r="DBZ74" s="77"/>
      <c r="DCA74" s="77"/>
      <c r="DCB74" s="77"/>
      <c r="DCC74" s="77"/>
      <c r="DCD74" s="77"/>
      <c r="DCE74" s="77"/>
      <c r="DCF74" s="77"/>
      <c r="DCG74" s="77"/>
      <c r="DCH74" s="77"/>
      <c r="DCI74" s="77"/>
      <c r="DCJ74" s="77"/>
      <c r="DCK74" s="77"/>
      <c r="DCL74" s="77"/>
      <c r="DCM74" s="77"/>
      <c r="DCN74" s="77"/>
      <c r="DCO74" s="77"/>
      <c r="DCP74" s="77"/>
      <c r="DCQ74" s="77"/>
      <c r="DCR74" s="77"/>
      <c r="DCS74" s="77"/>
      <c r="DCT74" s="77"/>
      <c r="DCU74" s="77"/>
      <c r="DCV74" s="77"/>
      <c r="DCW74" s="77"/>
      <c r="DCX74" s="77"/>
      <c r="DCY74" s="77"/>
      <c r="DCZ74" s="77"/>
      <c r="DDA74" s="77"/>
      <c r="DDB74" s="77"/>
      <c r="DDC74" s="77"/>
      <c r="DDD74" s="77"/>
      <c r="DDE74" s="77"/>
      <c r="DDF74" s="77"/>
      <c r="DDG74" s="77"/>
      <c r="DDH74" s="77"/>
      <c r="DDI74" s="77"/>
      <c r="DDJ74" s="77"/>
      <c r="DDK74" s="77"/>
      <c r="DDL74" s="77"/>
      <c r="DDM74" s="77"/>
      <c r="DDN74" s="77"/>
      <c r="DDO74" s="77"/>
      <c r="DDP74" s="77"/>
      <c r="DDQ74" s="77"/>
      <c r="DDR74" s="77"/>
      <c r="DDS74" s="77"/>
      <c r="DDT74" s="77"/>
      <c r="DDU74" s="77"/>
      <c r="DDV74" s="77"/>
      <c r="DDW74" s="77"/>
      <c r="DDX74" s="77"/>
      <c r="DDY74" s="77"/>
      <c r="DDZ74" s="77"/>
      <c r="DEA74" s="77"/>
      <c r="DEB74" s="77"/>
      <c r="DEC74" s="77"/>
      <c r="DED74" s="77"/>
      <c r="DEE74" s="77"/>
      <c r="DEF74" s="77"/>
      <c r="DEG74" s="77"/>
      <c r="DEH74" s="77"/>
      <c r="DEI74" s="77"/>
      <c r="DEJ74" s="77"/>
      <c r="DEK74" s="77"/>
      <c r="DEL74" s="77"/>
      <c r="DEM74" s="77"/>
      <c r="DEN74" s="77"/>
      <c r="DEO74" s="77"/>
      <c r="DEP74" s="77"/>
      <c r="DEQ74" s="77"/>
      <c r="DER74" s="77"/>
      <c r="DES74" s="77"/>
      <c r="DET74" s="77"/>
      <c r="DEU74" s="77"/>
      <c r="DEV74" s="77"/>
      <c r="DEW74" s="77"/>
      <c r="DEX74" s="77"/>
      <c r="DEY74" s="77"/>
      <c r="DEZ74" s="77"/>
      <c r="DFA74" s="77"/>
      <c r="DFB74" s="77"/>
      <c r="DFC74" s="77"/>
      <c r="DFD74" s="77"/>
      <c r="DFE74" s="77"/>
      <c r="DFF74" s="77"/>
      <c r="DFG74" s="77"/>
      <c r="DFH74" s="77"/>
      <c r="DFI74" s="77"/>
      <c r="DFJ74" s="77"/>
      <c r="DFK74" s="77"/>
      <c r="DFL74" s="77"/>
      <c r="DFM74" s="77"/>
      <c r="DFN74" s="77"/>
      <c r="DFO74" s="77"/>
      <c r="DFP74" s="77"/>
      <c r="DFQ74" s="77"/>
      <c r="DFR74" s="77"/>
      <c r="DFS74" s="77"/>
      <c r="DFT74" s="77"/>
      <c r="DFU74" s="77"/>
      <c r="DFV74" s="77"/>
      <c r="DFW74" s="77"/>
      <c r="DFX74" s="77"/>
      <c r="DFY74" s="77"/>
      <c r="DFZ74" s="77"/>
      <c r="DGA74" s="77"/>
      <c r="DGB74" s="77"/>
      <c r="DGC74" s="77"/>
      <c r="DGD74" s="77"/>
      <c r="DGE74" s="77"/>
      <c r="DGF74" s="77"/>
      <c r="DGG74" s="77"/>
      <c r="DGH74" s="77"/>
      <c r="DGI74" s="77"/>
      <c r="DGJ74" s="77"/>
      <c r="DGK74" s="77"/>
      <c r="DGL74" s="77"/>
      <c r="DGM74" s="77"/>
      <c r="DGN74" s="77"/>
      <c r="DGO74" s="77"/>
      <c r="DGP74" s="77"/>
      <c r="DGQ74" s="77"/>
      <c r="DGR74" s="77"/>
      <c r="DGS74" s="77"/>
      <c r="DGT74" s="77"/>
      <c r="DGU74" s="77"/>
      <c r="DGV74" s="77"/>
      <c r="DGW74" s="77"/>
      <c r="DGX74" s="77"/>
      <c r="DGY74" s="77"/>
      <c r="DGZ74" s="77"/>
      <c r="DHA74" s="77"/>
      <c r="DHB74" s="77"/>
      <c r="DHC74" s="77"/>
      <c r="DHD74" s="77"/>
      <c r="DHE74" s="77"/>
      <c r="DHF74" s="77"/>
      <c r="DHG74" s="77"/>
      <c r="DHH74" s="77"/>
      <c r="DHI74" s="77"/>
      <c r="DHJ74" s="77"/>
      <c r="DHK74" s="77"/>
      <c r="DHL74" s="77"/>
      <c r="DHM74" s="77"/>
      <c r="DHN74" s="77"/>
      <c r="DHO74" s="77"/>
      <c r="DHP74" s="77"/>
      <c r="DHQ74" s="77"/>
      <c r="DHR74" s="77"/>
      <c r="DHS74" s="77"/>
      <c r="DHT74" s="77"/>
      <c r="DHU74" s="77"/>
      <c r="DHV74" s="77"/>
      <c r="DHW74" s="77"/>
      <c r="DHX74" s="77"/>
      <c r="DHY74" s="77"/>
      <c r="DHZ74" s="77"/>
      <c r="DIA74" s="77"/>
      <c r="DIB74" s="77"/>
      <c r="DIC74" s="77"/>
      <c r="DID74" s="77"/>
      <c r="DIE74" s="77"/>
      <c r="DIF74" s="77"/>
      <c r="DIG74" s="77"/>
      <c r="DIH74" s="77"/>
      <c r="DII74" s="77"/>
      <c r="DIJ74" s="77"/>
      <c r="DIK74" s="77"/>
      <c r="DIL74" s="77"/>
      <c r="DIM74" s="77"/>
      <c r="DIN74" s="77"/>
      <c r="DIO74" s="77"/>
      <c r="DIP74" s="77"/>
      <c r="DIQ74" s="77"/>
      <c r="DIR74" s="77"/>
      <c r="DIS74" s="77"/>
      <c r="DIT74" s="77"/>
      <c r="DIU74" s="77"/>
      <c r="DIV74" s="77"/>
      <c r="DIW74" s="77"/>
      <c r="DIX74" s="77"/>
      <c r="DIY74" s="77"/>
      <c r="DIZ74" s="77"/>
      <c r="DJA74" s="77"/>
      <c r="DJB74" s="77"/>
      <c r="DJC74" s="77"/>
      <c r="DJD74" s="77"/>
      <c r="DJE74" s="77"/>
      <c r="DJF74" s="77"/>
      <c r="DJG74" s="77"/>
      <c r="DJH74" s="77"/>
      <c r="DJI74" s="77"/>
      <c r="DJJ74" s="77"/>
      <c r="DJK74" s="77"/>
      <c r="DJL74" s="77"/>
      <c r="DJM74" s="77"/>
      <c r="DJN74" s="77"/>
      <c r="DJO74" s="77"/>
      <c r="DJP74" s="77"/>
      <c r="DJQ74" s="77"/>
      <c r="DJR74" s="77"/>
      <c r="DJS74" s="77"/>
      <c r="DJT74" s="77"/>
      <c r="DJU74" s="77"/>
      <c r="DJV74" s="77"/>
      <c r="DJW74" s="77"/>
      <c r="DJX74" s="77"/>
      <c r="DJY74" s="77"/>
      <c r="DJZ74" s="77"/>
      <c r="DKA74" s="77"/>
      <c r="DKB74" s="77"/>
      <c r="DKC74" s="77"/>
      <c r="DKD74" s="77"/>
      <c r="DKE74" s="77"/>
      <c r="DKF74" s="77"/>
      <c r="DKG74" s="77"/>
      <c r="DKH74" s="77"/>
      <c r="DKI74" s="77"/>
      <c r="DKJ74" s="77"/>
      <c r="DKK74" s="77"/>
      <c r="DKL74" s="77"/>
      <c r="DKM74" s="77"/>
      <c r="DKN74" s="77"/>
      <c r="DKO74" s="77"/>
      <c r="DKP74" s="77"/>
      <c r="DKQ74" s="77"/>
      <c r="DKR74" s="77"/>
      <c r="DKS74" s="77"/>
      <c r="DKT74" s="77"/>
      <c r="DKU74" s="77"/>
      <c r="DKV74" s="77"/>
      <c r="DKW74" s="77"/>
      <c r="DKX74" s="77"/>
      <c r="DKY74" s="77"/>
      <c r="DKZ74" s="77"/>
      <c r="DLA74" s="77"/>
      <c r="DLB74" s="77"/>
      <c r="DLC74" s="77"/>
      <c r="DLD74" s="77"/>
      <c r="DLE74" s="77"/>
      <c r="DLF74" s="77"/>
      <c r="DLG74" s="77"/>
      <c r="DLH74" s="77"/>
      <c r="DLI74" s="77"/>
      <c r="DLJ74" s="77"/>
      <c r="DLK74" s="77"/>
      <c r="DLL74" s="77"/>
      <c r="DLM74" s="77"/>
      <c r="DLN74" s="77"/>
      <c r="DLO74" s="77"/>
      <c r="DLP74" s="77"/>
      <c r="DLQ74" s="77"/>
      <c r="DLR74" s="77"/>
      <c r="DLS74" s="77"/>
      <c r="DLT74" s="77"/>
      <c r="DLU74" s="77"/>
      <c r="DLV74" s="77"/>
      <c r="DLW74" s="77"/>
      <c r="DLX74" s="77"/>
      <c r="DLY74" s="77"/>
      <c r="DLZ74" s="77"/>
      <c r="DMA74" s="77"/>
      <c r="DMB74" s="77"/>
      <c r="DMC74" s="77"/>
      <c r="DMD74" s="77"/>
      <c r="DME74" s="77"/>
      <c r="DMF74" s="77"/>
      <c r="DMG74" s="77"/>
      <c r="DMH74" s="77"/>
      <c r="DMI74" s="77"/>
      <c r="DMJ74" s="77"/>
      <c r="DMK74" s="77"/>
      <c r="DML74" s="77"/>
      <c r="DMM74" s="77"/>
      <c r="DMN74" s="77"/>
      <c r="DMO74" s="77"/>
      <c r="DMP74" s="77"/>
      <c r="DMQ74" s="77"/>
      <c r="DMR74" s="77"/>
      <c r="DMS74" s="77"/>
      <c r="DMT74" s="77"/>
      <c r="DMU74" s="77"/>
      <c r="DMV74" s="77"/>
      <c r="DMW74" s="77"/>
      <c r="DMX74" s="77"/>
      <c r="DMY74" s="77"/>
      <c r="DMZ74" s="77"/>
      <c r="DNA74" s="77"/>
      <c r="DNB74" s="77"/>
      <c r="DNC74" s="77"/>
      <c r="DND74" s="77"/>
      <c r="DNE74" s="77"/>
      <c r="DNF74" s="77"/>
      <c r="DNG74" s="77"/>
      <c r="DNH74" s="77"/>
      <c r="DNI74" s="77"/>
      <c r="DNJ74" s="77"/>
      <c r="DNK74" s="77"/>
      <c r="DNL74" s="77"/>
      <c r="DNM74" s="77"/>
      <c r="DNN74" s="77"/>
      <c r="DNO74" s="77"/>
      <c r="DNP74" s="77"/>
      <c r="DNQ74" s="77"/>
      <c r="DNR74" s="77"/>
      <c r="DNS74" s="77"/>
      <c r="DNT74" s="77"/>
      <c r="DNU74" s="77"/>
      <c r="DNV74" s="77"/>
      <c r="DNW74" s="77"/>
      <c r="DNX74" s="77"/>
      <c r="DNY74" s="77"/>
      <c r="DNZ74" s="77"/>
      <c r="DOA74" s="77"/>
      <c r="DOB74" s="77"/>
      <c r="DOC74" s="77"/>
      <c r="DOD74" s="77"/>
      <c r="DOE74" s="77"/>
      <c r="DOF74" s="77"/>
      <c r="DOG74" s="77"/>
      <c r="DOH74" s="77"/>
      <c r="DOI74" s="77"/>
      <c r="DOJ74" s="77"/>
      <c r="DOK74" s="77"/>
      <c r="DOL74" s="77"/>
      <c r="DOM74" s="77"/>
      <c r="DON74" s="77"/>
      <c r="DOO74" s="77"/>
      <c r="DOP74" s="77"/>
      <c r="DOQ74" s="77"/>
      <c r="DOR74" s="77"/>
      <c r="DOS74" s="77"/>
      <c r="DOT74" s="77"/>
      <c r="DOU74" s="77"/>
      <c r="DOV74" s="77"/>
      <c r="DOW74" s="77"/>
      <c r="DOX74" s="77"/>
      <c r="DOY74" s="77"/>
      <c r="DOZ74" s="77"/>
      <c r="DPA74" s="77"/>
      <c r="DPB74" s="77"/>
      <c r="DPC74" s="77"/>
      <c r="DPD74" s="77"/>
      <c r="DPE74" s="77"/>
      <c r="DPF74" s="77"/>
      <c r="DPG74" s="77"/>
      <c r="DPH74" s="77"/>
      <c r="DPI74" s="77"/>
      <c r="DPJ74" s="77"/>
      <c r="DPK74" s="77"/>
      <c r="DPL74" s="77"/>
      <c r="DPM74" s="77"/>
      <c r="DPN74" s="77"/>
      <c r="DPO74" s="77"/>
      <c r="DPP74" s="77"/>
      <c r="DPQ74" s="77"/>
      <c r="DPR74" s="77"/>
      <c r="DPS74" s="77"/>
      <c r="DPT74" s="77"/>
      <c r="DPU74" s="77"/>
      <c r="DPV74" s="77"/>
      <c r="DPW74" s="77"/>
      <c r="DPX74" s="77"/>
      <c r="DPY74" s="77"/>
      <c r="DPZ74" s="77"/>
      <c r="DQA74" s="77"/>
      <c r="DQB74" s="77"/>
      <c r="DQC74" s="77"/>
      <c r="DQD74" s="77"/>
      <c r="DQE74" s="77"/>
      <c r="DQF74" s="77"/>
      <c r="DQG74" s="77"/>
      <c r="DQH74" s="77"/>
      <c r="DQI74" s="77"/>
      <c r="DQJ74" s="77"/>
      <c r="DQK74" s="77"/>
      <c r="DQL74" s="77"/>
      <c r="DQM74" s="77"/>
      <c r="DQN74" s="77"/>
      <c r="DQO74" s="77"/>
      <c r="DQP74" s="77"/>
      <c r="DQQ74" s="77"/>
      <c r="DQR74" s="77"/>
      <c r="DQS74" s="77"/>
      <c r="DQT74" s="77"/>
      <c r="DQU74" s="77"/>
      <c r="DQV74" s="77"/>
      <c r="DQW74" s="77"/>
      <c r="DQX74" s="77"/>
      <c r="DQY74" s="77"/>
      <c r="DQZ74" s="77"/>
      <c r="DRA74" s="77"/>
      <c r="DRB74" s="77"/>
      <c r="DRC74" s="77"/>
      <c r="DRD74" s="77"/>
      <c r="DRE74" s="77"/>
      <c r="DRF74" s="77"/>
      <c r="DRG74" s="77"/>
      <c r="DRH74" s="77"/>
      <c r="DRI74" s="77"/>
      <c r="DRJ74" s="77"/>
      <c r="DRK74" s="77"/>
      <c r="DRL74" s="77"/>
      <c r="DRM74" s="77"/>
      <c r="DRN74" s="77"/>
      <c r="DRO74" s="77"/>
      <c r="DRP74" s="77"/>
      <c r="DRQ74" s="77"/>
      <c r="DRR74" s="77"/>
      <c r="DRS74" s="77"/>
      <c r="DRT74" s="77"/>
      <c r="DRU74" s="77"/>
      <c r="DRV74" s="77"/>
      <c r="DRW74" s="77"/>
      <c r="DRX74" s="77"/>
      <c r="DRY74" s="77"/>
      <c r="DRZ74" s="77"/>
      <c r="DSA74" s="77"/>
      <c r="DSB74" s="77"/>
      <c r="DSC74" s="77"/>
      <c r="DSD74" s="77"/>
      <c r="DSE74" s="77"/>
      <c r="DSF74" s="77"/>
      <c r="DSG74" s="77"/>
      <c r="DSH74" s="77"/>
      <c r="DSI74" s="77"/>
      <c r="DSJ74" s="77"/>
      <c r="DSK74" s="77"/>
      <c r="DSL74" s="77"/>
      <c r="DSM74" s="77"/>
      <c r="DSN74" s="77"/>
      <c r="DSO74" s="77"/>
      <c r="DSP74" s="77"/>
      <c r="DSQ74" s="77"/>
      <c r="DSR74" s="77"/>
      <c r="DSS74" s="77"/>
      <c r="DST74" s="77"/>
      <c r="DSU74" s="77"/>
      <c r="DSV74" s="77"/>
      <c r="DSW74" s="77"/>
      <c r="DSX74" s="77"/>
      <c r="DSY74" s="77"/>
      <c r="DSZ74" s="77"/>
      <c r="DTA74" s="77"/>
      <c r="DTB74" s="77"/>
      <c r="DTC74" s="77"/>
      <c r="DTD74" s="77"/>
      <c r="DTE74" s="77"/>
      <c r="DTF74" s="77"/>
      <c r="DTG74" s="77"/>
      <c r="DTH74" s="77"/>
      <c r="DTI74" s="77"/>
      <c r="DTJ74" s="77"/>
      <c r="DTK74" s="77"/>
      <c r="DTL74" s="77"/>
      <c r="DTM74" s="77"/>
      <c r="DTN74" s="77"/>
      <c r="DTO74" s="77"/>
      <c r="DTP74" s="77"/>
      <c r="DTQ74" s="77"/>
      <c r="DTR74" s="77"/>
      <c r="DTS74" s="77"/>
      <c r="DTT74" s="77"/>
      <c r="DTU74" s="77"/>
      <c r="DTV74" s="77"/>
      <c r="DTW74" s="77"/>
      <c r="DTX74" s="77"/>
      <c r="DTY74" s="77"/>
      <c r="DTZ74" s="77"/>
      <c r="DUA74" s="77"/>
      <c r="DUB74" s="77"/>
      <c r="DUC74" s="77"/>
      <c r="DUD74" s="77"/>
      <c r="DUE74" s="77"/>
      <c r="DUF74" s="77"/>
      <c r="DUG74" s="77"/>
      <c r="DUH74" s="77"/>
      <c r="DUI74" s="77"/>
      <c r="DUJ74" s="77"/>
      <c r="DUK74" s="77"/>
      <c r="DUL74" s="77"/>
      <c r="DUM74" s="77"/>
      <c r="DUN74" s="77"/>
      <c r="DUO74" s="77"/>
      <c r="DUP74" s="77"/>
      <c r="DUQ74" s="77"/>
      <c r="DUR74" s="77"/>
      <c r="DUS74" s="77"/>
      <c r="DUT74" s="77"/>
      <c r="DUU74" s="77"/>
      <c r="DUV74" s="77"/>
      <c r="DUW74" s="77"/>
      <c r="DUX74" s="77"/>
      <c r="DUY74" s="77"/>
      <c r="DUZ74" s="77"/>
      <c r="DVA74" s="77"/>
      <c r="DVB74" s="77"/>
      <c r="DVC74" s="77"/>
      <c r="DVD74" s="77"/>
      <c r="DVE74" s="77"/>
      <c r="DVF74" s="77"/>
      <c r="DVG74" s="77"/>
      <c r="DVH74" s="77"/>
      <c r="DVI74" s="77"/>
      <c r="DVJ74" s="77"/>
      <c r="DVK74" s="77"/>
      <c r="DVL74" s="77"/>
      <c r="DVM74" s="77"/>
      <c r="DVN74" s="77"/>
      <c r="DVO74" s="77"/>
      <c r="DVP74" s="77"/>
      <c r="DVQ74" s="77"/>
      <c r="DVR74" s="77"/>
      <c r="DVS74" s="77"/>
      <c r="DVT74" s="77"/>
      <c r="DVU74" s="77"/>
      <c r="DVV74" s="77"/>
      <c r="DVW74" s="77"/>
      <c r="DVX74" s="77"/>
      <c r="DVY74" s="77"/>
      <c r="DVZ74" s="77"/>
      <c r="DWA74" s="77"/>
      <c r="DWB74" s="77"/>
      <c r="DWC74" s="77"/>
      <c r="DWD74" s="77"/>
      <c r="DWE74" s="77"/>
      <c r="DWF74" s="77"/>
      <c r="DWG74" s="77"/>
      <c r="DWH74" s="77"/>
      <c r="DWI74" s="77"/>
      <c r="DWJ74" s="77"/>
      <c r="DWK74" s="77"/>
      <c r="DWL74" s="77"/>
      <c r="DWM74" s="77"/>
      <c r="DWN74" s="77"/>
      <c r="DWO74" s="77"/>
      <c r="DWP74" s="77"/>
      <c r="DWQ74" s="77"/>
      <c r="DWR74" s="77"/>
      <c r="DWS74" s="77"/>
      <c r="DWT74" s="77"/>
      <c r="DWU74" s="77"/>
      <c r="DWV74" s="77"/>
      <c r="DWW74" s="77"/>
      <c r="DWX74" s="77"/>
      <c r="DWY74" s="77"/>
      <c r="DWZ74" s="77"/>
      <c r="DXA74" s="77"/>
      <c r="DXB74" s="77"/>
      <c r="DXC74" s="77"/>
      <c r="DXD74" s="77"/>
      <c r="DXE74" s="77"/>
      <c r="DXF74" s="77"/>
      <c r="DXG74" s="77"/>
      <c r="DXH74" s="77"/>
      <c r="DXI74" s="77"/>
      <c r="DXJ74" s="77"/>
      <c r="DXK74" s="77"/>
      <c r="DXL74" s="77"/>
      <c r="DXM74" s="77"/>
      <c r="DXN74" s="77"/>
      <c r="DXO74" s="77"/>
      <c r="DXP74" s="77"/>
      <c r="DXQ74" s="77"/>
      <c r="DXR74" s="77"/>
      <c r="DXS74" s="77"/>
      <c r="DXT74" s="77"/>
      <c r="DXU74" s="77"/>
      <c r="DXV74" s="77"/>
      <c r="DXW74" s="77"/>
      <c r="DXX74" s="77"/>
      <c r="DXY74" s="77"/>
      <c r="DXZ74" s="77"/>
      <c r="DYA74" s="77"/>
      <c r="DYB74" s="77"/>
      <c r="DYC74" s="77"/>
      <c r="DYD74" s="77"/>
      <c r="DYE74" s="77"/>
      <c r="DYF74" s="77"/>
      <c r="DYG74" s="77"/>
      <c r="DYH74" s="77"/>
      <c r="DYI74" s="77"/>
      <c r="DYJ74" s="77"/>
      <c r="DYK74" s="77"/>
      <c r="DYL74" s="77"/>
      <c r="DYM74" s="77"/>
      <c r="DYN74" s="77"/>
      <c r="DYO74" s="77"/>
      <c r="DYP74" s="77"/>
      <c r="DYQ74" s="77"/>
      <c r="DYR74" s="77"/>
      <c r="DYS74" s="77"/>
      <c r="DYT74" s="77"/>
      <c r="DYU74" s="77"/>
      <c r="DYV74" s="77"/>
      <c r="DYW74" s="77"/>
      <c r="DYX74" s="77"/>
      <c r="DYY74" s="77"/>
      <c r="DYZ74" s="77"/>
      <c r="DZA74" s="77"/>
      <c r="DZB74" s="77"/>
      <c r="DZC74" s="77"/>
      <c r="DZD74" s="77"/>
      <c r="DZE74" s="77"/>
      <c r="DZF74" s="77"/>
      <c r="DZG74" s="77"/>
      <c r="DZH74" s="77"/>
      <c r="DZI74" s="77"/>
      <c r="DZJ74" s="77"/>
      <c r="DZK74" s="77"/>
      <c r="DZL74" s="77"/>
      <c r="DZM74" s="77"/>
      <c r="DZN74" s="77"/>
      <c r="DZO74" s="77"/>
      <c r="DZP74" s="77"/>
      <c r="DZQ74" s="77"/>
      <c r="DZR74" s="77"/>
      <c r="DZS74" s="77"/>
      <c r="DZT74" s="77"/>
      <c r="DZU74" s="77"/>
      <c r="DZV74" s="77"/>
      <c r="DZW74" s="77"/>
      <c r="DZX74" s="77"/>
      <c r="DZY74" s="77"/>
      <c r="DZZ74" s="77"/>
      <c r="EAA74" s="77"/>
      <c r="EAB74" s="77"/>
      <c r="EAC74" s="77"/>
      <c r="EAD74" s="77"/>
      <c r="EAE74" s="77"/>
      <c r="EAF74" s="77"/>
      <c r="EAG74" s="77"/>
      <c r="EAH74" s="77"/>
      <c r="EAI74" s="77"/>
      <c r="EAJ74" s="77"/>
      <c r="EAK74" s="77"/>
      <c r="EAL74" s="77"/>
      <c r="EAM74" s="77"/>
      <c r="EAN74" s="77"/>
      <c r="EAO74" s="77"/>
      <c r="EAP74" s="77"/>
      <c r="EAQ74" s="77"/>
      <c r="EAR74" s="77"/>
      <c r="EAS74" s="77"/>
      <c r="EAT74" s="77"/>
      <c r="EAU74" s="77"/>
      <c r="EAV74" s="77"/>
      <c r="EAW74" s="77"/>
      <c r="EAX74" s="77"/>
      <c r="EAY74" s="77"/>
      <c r="EAZ74" s="77"/>
      <c r="EBA74" s="77"/>
      <c r="EBB74" s="77"/>
      <c r="EBC74" s="77"/>
      <c r="EBD74" s="77"/>
      <c r="EBE74" s="77"/>
      <c r="EBF74" s="77"/>
      <c r="EBG74" s="77"/>
      <c r="EBH74" s="77"/>
      <c r="EBI74" s="77"/>
      <c r="EBJ74" s="77"/>
      <c r="EBK74" s="77"/>
      <c r="EBL74" s="77"/>
      <c r="EBM74" s="77"/>
      <c r="EBN74" s="77"/>
      <c r="EBO74" s="77"/>
      <c r="EBP74" s="77"/>
      <c r="EBQ74" s="77"/>
      <c r="EBR74" s="77"/>
      <c r="EBS74" s="77"/>
      <c r="EBT74" s="77"/>
      <c r="EBU74" s="77"/>
      <c r="EBV74" s="77"/>
      <c r="EBW74" s="77"/>
      <c r="EBX74" s="77"/>
      <c r="EBY74" s="77"/>
      <c r="EBZ74" s="77"/>
      <c r="ECA74" s="77"/>
      <c r="ECB74" s="77"/>
      <c r="ECC74" s="77"/>
      <c r="ECD74" s="77"/>
      <c r="ECE74" s="77"/>
      <c r="ECF74" s="77"/>
      <c r="ECG74" s="77"/>
      <c r="ECH74" s="77"/>
      <c r="ECI74" s="77"/>
      <c r="ECJ74" s="77"/>
      <c r="ECK74" s="77"/>
      <c r="ECL74" s="77"/>
      <c r="ECM74" s="77"/>
      <c r="ECN74" s="77"/>
      <c r="ECO74" s="77"/>
      <c r="ECP74" s="77"/>
      <c r="ECQ74" s="77"/>
      <c r="ECR74" s="77"/>
      <c r="ECS74" s="77"/>
      <c r="ECT74" s="77"/>
      <c r="ECU74" s="77"/>
      <c r="ECV74" s="77"/>
      <c r="ECW74" s="77"/>
      <c r="ECX74" s="77"/>
      <c r="ECY74" s="77"/>
      <c r="ECZ74" s="77"/>
      <c r="EDA74" s="77"/>
      <c r="EDB74" s="77"/>
      <c r="EDC74" s="77"/>
      <c r="EDD74" s="77"/>
      <c r="EDE74" s="77"/>
      <c r="EDF74" s="77"/>
      <c r="EDG74" s="77"/>
      <c r="EDH74" s="77"/>
      <c r="EDI74" s="77"/>
      <c r="EDJ74" s="77"/>
      <c r="EDK74" s="77"/>
      <c r="EDL74" s="77"/>
      <c r="EDM74" s="77"/>
      <c r="EDN74" s="77"/>
      <c r="EDO74" s="77"/>
      <c r="EDP74" s="77"/>
      <c r="EDQ74" s="77"/>
      <c r="EDR74" s="77"/>
      <c r="EDS74" s="77"/>
      <c r="EDT74" s="77"/>
      <c r="EDU74" s="77"/>
      <c r="EDV74" s="77"/>
      <c r="EDW74" s="77"/>
      <c r="EDX74" s="77"/>
      <c r="EDY74" s="77"/>
      <c r="EDZ74" s="77"/>
      <c r="EEA74" s="77"/>
      <c r="EEB74" s="77"/>
      <c r="EEC74" s="77"/>
      <c r="EED74" s="77"/>
      <c r="EEE74" s="77"/>
      <c r="EEF74" s="77"/>
      <c r="EEG74" s="77"/>
      <c r="EEH74" s="77"/>
      <c r="EEI74" s="77"/>
      <c r="EEJ74" s="77"/>
      <c r="EEK74" s="77"/>
      <c r="EEL74" s="77"/>
      <c r="EEM74" s="77"/>
      <c r="EEN74" s="77"/>
      <c r="EEO74" s="77"/>
      <c r="EEP74" s="77"/>
      <c r="EEQ74" s="77"/>
      <c r="EER74" s="77"/>
      <c r="EES74" s="77"/>
      <c r="EET74" s="77"/>
      <c r="EEU74" s="77"/>
      <c r="EEV74" s="77"/>
      <c r="EEW74" s="77"/>
      <c r="EEX74" s="77"/>
      <c r="EEY74" s="77"/>
      <c r="EEZ74" s="77"/>
      <c r="EFA74" s="77"/>
      <c r="EFB74" s="77"/>
      <c r="EFC74" s="77"/>
      <c r="EFD74" s="77"/>
      <c r="EFE74" s="77"/>
      <c r="EFF74" s="77"/>
      <c r="EFG74" s="77"/>
      <c r="EFH74" s="77"/>
      <c r="EFI74" s="77"/>
      <c r="EFJ74" s="77"/>
      <c r="EFK74" s="77"/>
      <c r="EFL74" s="77"/>
      <c r="EFM74" s="77"/>
      <c r="EFN74" s="77"/>
      <c r="EFO74" s="77"/>
      <c r="EFP74" s="77"/>
      <c r="EFQ74" s="77"/>
      <c r="EFR74" s="77"/>
      <c r="EFS74" s="77"/>
      <c r="EFT74" s="77"/>
      <c r="EFU74" s="77"/>
      <c r="EFV74" s="77"/>
      <c r="EFW74" s="77"/>
      <c r="EFX74" s="77"/>
      <c r="EFY74" s="77"/>
      <c r="EFZ74" s="77"/>
      <c r="EGA74" s="77"/>
      <c r="EGB74" s="77"/>
      <c r="EGC74" s="77"/>
      <c r="EGD74" s="77"/>
      <c r="EGE74" s="77"/>
      <c r="EGF74" s="77"/>
      <c r="EGG74" s="77"/>
      <c r="EGH74" s="77"/>
      <c r="EGI74" s="77"/>
      <c r="EGJ74" s="77"/>
      <c r="EGK74" s="77"/>
      <c r="EGL74" s="77"/>
      <c r="EGM74" s="77"/>
      <c r="EGN74" s="77"/>
      <c r="EGO74" s="77"/>
      <c r="EGP74" s="77"/>
      <c r="EGQ74" s="77"/>
      <c r="EGR74" s="77"/>
      <c r="EGS74" s="77"/>
      <c r="EGT74" s="77"/>
      <c r="EGU74" s="77"/>
      <c r="EGV74" s="77"/>
      <c r="EGW74" s="77"/>
      <c r="EGX74" s="77"/>
      <c r="EGY74" s="77"/>
      <c r="EGZ74" s="77"/>
      <c r="EHA74" s="77"/>
      <c r="EHB74" s="77"/>
      <c r="EHC74" s="77"/>
      <c r="EHD74" s="77"/>
      <c r="EHE74" s="77"/>
      <c r="EHF74" s="77"/>
      <c r="EHG74" s="77"/>
      <c r="EHH74" s="77"/>
      <c r="EHI74" s="77"/>
      <c r="EHJ74" s="77"/>
      <c r="EHK74" s="77"/>
      <c r="EHL74" s="77"/>
      <c r="EHM74" s="77"/>
      <c r="EHN74" s="77"/>
      <c r="EHO74" s="77"/>
      <c r="EHP74" s="77"/>
      <c r="EHQ74" s="77"/>
      <c r="EHR74" s="77"/>
      <c r="EHS74" s="77"/>
      <c r="EHT74" s="77"/>
      <c r="EHU74" s="77"/>
      <c r="EHV74" s="77"/>
      <c r="EHW74" s="77"/>
      <c r="EHX74" s="77"/>
      <c r="EHY74" s="77"/>
      <c r="EHZ74" s="77"/>
      <c r="EIA74" s="77"/>
      <c r="EIB74" s="77"/>
      <c r="EIC74" s="77"/>
      <c r="EID74" s="77"/>
      <c r="EIE74" s="77"/>
      <c r="EIF74" s="77"/>
      <c r="EIG74" s="77"/>
      <c r="EIH74" s="77"/>
      <c r="EII74" s="77"/>
      <c r="EIJ74" s="77"/>
      <c r="EIK74" s="77"/>
      <c r="EIL74" s="77"/>
      <c r="EIM74" s="77"/>
      <c r="EIN74" s="77"/>
      <c r="EIO74" s="77"/>
      <c r="EIP74" s="77"/>
      <c r="EIQ74" s="77"/>
      <c r="EIR74" s="77"/>
      <c r="EIS74" s="77"/>
      <c r="EIT74" s="77"/>
      <c r="EIU74" s="77"/>
      <c r="EIV74" s="77"/>
      <c r="EIW74" s="77"/>
      <c r="EIX74" s="77"/>
      <c r="EIY74" s="77"/>
      <c r="EIZ74" s="77"/>
      <c r="EJA74" s="77"/>
      <c r="EJB74" s="77"/>
      <c r="EJC74" s="77"/>
      <c r="EJD74" s="77"/>
      <c r="EJE74" s="77"/>
      <c r="EJF74" s="77"/>
      <c r="EJG74" s="77"/>
      <c r="EJH74" s="77"/>
      <c r="EJI74" s="77"/>
      <c r="EJJ74" s="77"/>
      <c r="EJK74" s="77"/>
      <c r="EJL74" s="77"/>
      <c r="EJM74" s="77"/>
      <c r="EJN74" s="77"/>
      <c r="EJO74" s="77"/>
      <c r="EJP74" s="77"/>
      <c r="EJQ74" s="77"/>
      <c r="EJR74" s="77"/>
      <c r="EJS74" s="77"/>
      <c r="EJT74" s="77"/>
      <c r="EJU74" s="77"/>
      <c r="EJV74" s="77"/>
      <c r="EJW74" s="77"/>
      <c r="EJX74" s="77"/>
      <c r="EJY74" s="77"/>
      <c r="EJZ74" s="77"/>
      <c r="EKA74" s="77"/>
      <c r="EKB74" s="77"/>
      <c r="EKC74" s="77"/>
      <c r="EKD74" s="77"/>
      <c r="EKE74" s="77"/>
      <c r="EKF74" s="77"/>
      <c r="EKG74" s="77"/>
      <c r="EKH74" s="77"/>
      <c r="EKI74" s="77"/>
      <c r="EKJ74" s="77"/>
      <c r="EKK74" s="77"/>
      <c r="EKL74" s="77"/>
      <c r="EKM74" s="77"/>
      <c r="EKN74" s="77"/>
      <c r="EKO74" s="77"/>
      <c r="EKP74" s="77"/>
      <c r="EKQ74" s="77"/>
      <c r="EKR74" s="77"/>
      <c r="EKS74" s="77"/>
      <c r="EKT74" s="77"/>
      <c r="EKU74" s="77"/>
      <c r="EKV74" s="77"/>
      <c r="EKW74" s="77"/>
      <c r="EKX74" s="77"/>
      <c r="EKY74" s="77"/>
      <c r="EKZ74" s="77"/>
      <c r="ELA74" s="77"/>
      <c r="ELB74" s="77"/>
      <c r="ELC74" s="77"/>
      <c r="ELD74" s="77"/>
      <c r="ELE74" s="77"/>
      <c r="ELF74" s="77"/>
      <c r="ELG74" s="77"/>
      <c r="ELH74" s="77"/>
      <c r="ELI74" s="77"/>
      <c r="ELJ74" s="77"/>
      <c r="ELK74" s="77"/>
      <c r="ELL74" s="77"/>
      <c r="ELM74" s="77"/>
      <c r="ELN74" s="77"/>
      <c r="ELO74" s="77"/>
      <c r="ELP74" s="77"/>
      <c r="ELQ74" s="77"/>
      <c r="ELR74" s="77"/>
      <c r="ELS74" s="77"/>
      <c r="ELT74" s="77"/>
      <c r="ELU74" s="77"/>
      <c r="ELV74" s="77"/>
      <c r="ELW74" s="77"/>
      <c r="ELX74" s="77"/>
      <c r="ELY74" s="77"/>
      <c r="ELZ74" s="77"/>
      <c r="EMA74" s="77"/>
      <c r="EMB74" s="77"/>
      <c r="EMC74" s="77"/>
      <c r="EMD74" s="77"/>
      <c r="EME74" s="77"/>
      <c r="EMF74" s="77"/>
      <c r="EMG74" s="77"/>
      <c r="EMH74" s="77"/>
      <c r="EMI74" s="77"/>
      <c r="EMJ74" s="77"/>
      <c r="EMK74" s="77"/>
      <c r="EML74" s="77"/>
      <c r="EMM74" s="77"/>
      <c r="EMN74" s="77"/>
      <c r="EMO74" s="77"/>
      <c r="EMP74" s="77"/>
      <c r="EMQ74" s="77"/>
      <c r="EMR74" s="77"/>
      <c r="EMS74" s="77"/>
      <c r="EMT74" s="77"/>
      <c r="EMU74" s="77"/>
      <c r="EMV74" s="77"/>
      <c r="EMW74" s="77"/>
      <c r="EMX74" s="77"/>
      <c r="EMY74" s="77"/>
      <c r="EMZ74" s="77"/>
      <c r="ENA74" s="77"/>
      <c r="ENB74" s="77"/>
      <c r="ENC74" s="77"/>
      <c r="END74" s="77"/>
      <c r="ENE74" s="77"/>
      <c r="ENF74" s="77"/>
      <c r="ENG74" s="77"/>
      <c r="ENH74" s="77"/>
      <c r="ENI74" s="77"/>
      <c r="ENJ74" s="77"/>
      <c r="ENK74" s="77"/>
      <c r="ENL74" s="77"/>
      <c r="ENM74" s="77"/>
      <c r="ENN74" s="77"/>
      <c r="ENO74" s="77"/>
      <c r="ENP74" s="77"/>
      <c r="ENQ74" s="77"/>
      <c r="ENR74" s="77"/>
      <c r="ENS74" s="77"/>
      <c r="ENT74" s="77"/>
      <c r="ENU74" s="77"/>
      <c r="ENV74" s="77"/>
      <c r="ENW74" s="77"/>
      <c r="ENX74" s="77"/>
      <c r="ENY74" s="77"/>
      <c r="ENZ74" s="77"/>
      <c r="EOA74" s="77"/>
      <c r="EOB74" s="77"/>
      <c r="EOC74" s="77"/>
      <c r="EOD74" s="77"/>
      <c r="EOE74" s="77"/>
      <c r="EOF74" s="77"/>
      <c r="EOG74" s="77"/>
      <c r="EOH74" s="77"/>
      <c r="EOI74" s="77"/>
      <c r="EOJ74" s="77"/>
      <c r="EOK74" s="77"/>
      <c r="EOL74" s="77"/>
      <c r="EOM74" s="77"/>
      <c r="EON74" s="77"/>
      <c r="EOO74" s="77"/>
      <c r="EOP74" s="77"/>
      <c r="EOQ74" s="77"/>
      <c r="EOR74" s="77"/>
      <c r="EOS74" s="77"/>
      <c r="EOT74" s="77"/>
      <c r="EOU74" s="77"/>
      <c r="EOV74" s="77"/>
      <c r="EOW74" s="77"/>
      <c r="EOX74" s="77"/>
      <c r="EOY74" s="77"/>
      <c r="EOZ74" s="77"/>
      <c r="EPA74" s="77"/>
      <c r="EPB74" s="77"/>
      <c r="EPC74" s="77"/>
      <c r="EPD74" s="77"/>
      <c r="EPE74" s="77"/>
      <c r="EPF74" s="77"/>
      <c r="EPG74" s="77"/>
      <c r="EPH74" s="77"/>
      <c r="EPI74" s="77"/>
      <c r="EPJ74" s="77"/>
      <c r="EPK74" s="77"/>
      <c r="EPL74" s="77"/>
      <c r="EPM74" s="77"/>
      <c r="EPN74" s="77"/>
      <c r="EPO74" s="77"/>
      <c r="EPP74" s="77"/>
      <c r="EPQ74" s="77"/>
      <c r="EPR74" s="77"/>
      <c r="EPS74" s="77"/>
      <c r="EPT74" s="77"/>
      <c r="EPU74" s="77"/>
      <c r="EPV74" s="77"/>
      <c r="EPW74" s="77"/>
      <c r="EPX74" s="77"/>
      <c r="EPY74" s="77"/>
      <c r="EPZ74" s="77"/>
      <c r="EQA74" s="77"/>
      <c r="EQB74" s="77"/>
      <c r="EQC74" s="77"/>
      <c r="EQD74" s="77"/>
      <c r="EQE74" s="77"/>
      <c r="EQF74" s="77"/>
      <c r="EQG74" s="77"/>
      <c r="EQH74" s="77"/>
      <c r="EQI74" s="77"/>
      <c r="EQJ74" s="77"/>
      <c r="EQK74" s="77"/>
      <c r="EQL74" s="77"/>
      <c r="EQM74" s="77"/>
      <c r="EQN74" s="77"/>
      <c r="EQO74" s="77"/>
      <c r="EQP74" s="77"/>
      <c r="EQQ74" s="77"/>
      <c r="EQR74" s="77"/>
      <c r="EQS74" s="77"/>
      <c r="EQT74" s="77"/>
      <c r="EQU74" s="77"/>
      <c r="EQV74" s="77"/>
      <c r="EQW74" s="77"/>
      <c r="EQX74" s="77"/>
      <c r="EQY74" s="77"/>
      <c r="EQZ74" s="77"/>
      <c r="ERA74" s="77"/>
      <c r="ERB74" s="77"/>
      <c r="ERC74" s="77"/>
      <c r="ERD74" s="77"/>
      <c r="ERE74" s="77"/>
      <c r="ERF74" s="77"/>
      <c r="ERG74" s="77"/>
      <c r="ERH74" s="77"/>
      <c r="ERI74" s="77"/>
      <c r="ERJ74" s="77"/>
      <c r="ERK74" s="77"/>
      <c r="ERL74" s="77"/>
      <c r="ERM74" s="77"/>
      <c r="ERN74" s="77"/>
      <c r="ERO74" s="77"/>
      <c r="ERP74" s="77"/>
      <c r="ERQ74" s="77"/>
      <c r="ERR74" s="77"/>
      <c r="ERS74" s="77"/>
      <c r="ERT74" s="77"/>
      <c r="ERU74" s="77"/>
      <c r="ERV74" s="77"/>
      <c r="ERW74" s="77"/>
      <c r="ERX74" s="77"/>
      <c r="ERY74" s="77"/>
      <c r="ERZ74" s="77"/>
      <c r="ESA74" s="77"/>
      <c r="ESB74" s="77"/>
      <c r="ESC74" s="77"/>
      <c r="ESD74" s="77"/>
      <c r="ESE74" s="77"/>
      <c r="ESF74" s="77"/>
      <c r="ESG74" s="77"/>
      <c r="ESH74" s="77"/>
      <c r="ESI74" s="77"/>
      <c r="ESJ74" s="77"/>
      <c r="ESK74" s="77"/>
      <c r="ESL74" s="77"/>
      <c r="ESM74" s="77"/>
      <c r="ESN74" s="77"/>
      <c r="ESO74" s="77"/>
      <c r="ESP74" s="77"/>
      <c r="ESQ74" s="77"/>
      <c r="ESR74" s="77"/>
      <c r="ESS74" s="77"/>
      <c r="EST74" s="77"/>
      <c r="ESU74" s="77"/>
      <c r="ESV74" s="77"/>
      <c r="ESW74" s="77"/>
      <c r="ESX74" s="77"/>
      <c r="ESY74" s="77"/>
      <c r="ESZ74" s="77"/>
      <c r="ETA74" s="77"/>
      <c r="ETB74" s="77"/>
      <c r="ETC74" s="77"/>
      <c r="ETD74" s="77"/>
      <c r="ETE74" s="77"/>
      <c r="ETF74" s="77"/>
      <c r="ETG74" s="77"/>
      <c r="ETH74" s="77"/>
      <c r="ETI74" s="77"/>
      <c r="ETJ74" s="77"/>
      <c r="ETK74" s="77"/>
      <c r="ETL74" s="77"/>
      <c r="ETM74" s="77"/>
      <c r="ETN74" s="77"/>
      <c r="ETO74" s="77"/>
      <c r="ETP74" s="77"/>
      <c r="ETQ74" s="77"/>
      <c r="ETR74" s="77"/>
      <c r="ETS74" s="77"/>
      <c r="ETT74" s="77"/>
      <c r="ETU74" s="77"/>
      <c r="ETV74" s="77"/>
      <c r="ETW74" s="77"/>
      <c r="ETX74" s="77"/>
      <c r="ETY74" s="77"/>
      <c r="ETZ74" s="77"/>
      <c r="EUA74" s="77"/>
      <c r="EUB74" s="77"/>
      <c r="EUC74" s="77"/>
      <c r="EUD74" s="77"/>
      <c r="EUE74" s="77"/>
      <c r="EUF74" s="77"/>
      <c r="EUG74" s="77"/>
      <c r="EUH74" s="77"/>
      <c r="EUI74" s="77"/>
      <c r="EUJ74" s="77"/>
      <c r="EUK74" s="77"/>
      <c r="EUL74" s="77"/>
      <c r="EUM74" s="77"/>
      <c r="EUN74" s="77"/>
      <c r="EUO74" s="77"/>
      <c r="EUP74" s="77"/>
      <c r="EUQ74" s="77"/>
      <c r="EUR74" s="77"/>
      <c r="EUS74" s="77"/>
      <c r="EUT74" s="77"/>
      <c r="EUU74" s="77"/>
      <c r="EUV74" s="77"/>
      <c r="EUW74" s="77"/>
      <c r="EUX74" s="77"/>
      <c r="EUY74" s="77"/>
      <c r="EUZ74" s="77"/>
      <c r="EVA74" s="77"/>
      <c r="EVB74" s="77"/>
      <c r="EVC74" s="77"/>
      <c r="EVD74" s="77"/>
      <c r="EVE74" s="77"/>
      <c r="EVF74" s="77"/>
      <c r="EVG74" s="77"/>
      <c r="EVH74" s="77"/>
      <c r="EVI74" s="77"/>
      <c r="EVJ74" s="77"/>
      <c r="EVK74" s="77"/>
      <c r="EVL74" s="77"/>
      <c r="EVM74" s="77"/>
      <c r="EVN74" s="77"/>
      <c r="EVO74" s="77"/>
      <c r="EVP74" s="77"/>
      <c r="EVQ74" s="77"/>
      <c r="EVR74" s="77"/>
      <c r="EVS74" s="77"/>
      <c r="EVT74" s="77"/>
      <c r="EVU74" s="77"/>
      <c r="EVV74" s="77"/>
      <c r="EVW74" s="77"/>
      <c r="EVX74" s="77"/>
      <c r="EVY74" s="77"/>
      <c r="EVZ74" s="77"/>
      <c r="EWA74" s="77"/>
      <c r="EWB74" s="77"/>
      <c r="EWC74" s="77"/>
      <c r="EWD74" s="77"/>
      <c r="EWE74" s="77"/>
      <c r="EWF74" s="77"/>
      <c r="EWG74" s="77"/>
      <c r="EWH74" s="77"/>
      <c r="EWI74" s="77"/>
      <c r="EWJ74" s="77"/>
      <c r="EWK74" s="77"/>
      <c r="EWL74" s="77"/>
      <c r="EWM74" s="77"/>
      <c r="EWN74" s="77"/>
      <c r="EWO74" s="77"/>
      <c r="EWP74" s="77"/>
      <c r="EWQ74" s="77"/>
      <c r="EWR74" s="77"/>
      <c r="EWS74" s="77"/>
      <c r="EWT74" s="77"/>
      <c r="EWU74" s="77"/>
      <c r="EWV74" s="77"/>
      <c r="EWW74" s="77"/>
      <c r="EWX74" s="77"/>
      <c r="EWY74" s="77"/>
      <c r="EWZ74" s="77"/>
      <c r="EXA74" s="77"/>
      <c r="EXB74" s="77"/>
      <c r="EXC74" s="77"/>
      <c r="EXD74" s="77"/>
      <c r="EXE74" s="77"/>
      <c r="EXF74" s="77"/>
      <c r="EXG74" s="77"/>
      <c r="EXH74" s="77"/>
      <c r="EXI74" s="77"/>
      <c r="EXJ74" s="77"/>
      <c r="EXK74" s="77"/>
      <c r="EXL74" s="77"/>
      <c r="EXM74" s="77"/>
      <c r="EXN74" s="77"/>
      <c r="EXO74" s="77"/>
      <c r="EXP74" s="77"/>
      <c r="EXQ74" s="77"/>
      <c r="EXR74" s="77"/>
      <c r="EXS74" s="77"/>
      <c r="EXT74" s="77"/>
      <c r="EXU74" s="77"/>
      <c r="EXV74" s="77"/>
      <c r="EXW74" s="77"/>
      <c r="EXX74" s="77"/>
      <c r="EXY74" s="77"/>
      <c r="EXZ74" s="77"/>
      <c r="EYA74" s="77"/>
      <c r="EYB74" s="77"/>
      <c r="EYC74" s="77"/>
      <c r="EYD74" s="77"/>
      <c r="EYE74" s="77"/>
      <c r="EYF74" s="77"/>
      <c r="EYG74" s="77"/>
      <c r="EYH74" s="77"/>
      <c r="EYI74" s="77"/>
      <c r="EYJ74" s="77"/>
      <c r="EYK74" s="77"/>
      <c r="EYL74" s="77"/>
      <c r="EYM74" s="77"/>
      <c r="EYN74" s="77"/>
      <c r="EYO74" s="77"/>
      <c r="EYP74" s="77"/>
      <c r="EYQ74" s="77"/>
      <c r="EYR74" s="77"/>
      <c r="EYS74" s="77"/>
      <c r="EYT74" s="77"/>
      <c r="EYU74" s="77"/>
      <c r="EYV74" s="77"/>
      <c r="EYW74" s="77"/>
      <c r="EYX74" s="77"/>
      <c r="EYY74" s="77"/>
      <c r="EYZ74" s="77"/>
      <c r="EZA74" s="77"/>
      <c r="EZB74" s="77"/>
      <c r="EZC74" s="77"/>
      <c r="EZD74" s="77"/>
      <c r="EZE74" s="77"/>
      <c r="EZF74" s="77"/>
      <c r="EZG74" s="77"/>
      <c r="EZH74" s="77"/>
      <c r="EZI74" s="77"/>
      <c r="EZJ74" s="77"/>
      <c r="EZK74" s="77"/>
      <c r="EZL74" s="77"/>
      <c r="EZM74" s="77"/>
      <c r="EZN74" s="77"/>
      <c r="EZO74" s="77"/>
      <c r="EZP74" s="77"/>
      <c r="EZQ74" s="77"/>
      <c r="EZR74" s="77"/>
      <c r="EZS74" s="77"/>
      <c r="EZT74" s="77"/>
      <c r="EZU74" s="77"/>
      <c r="EZV74" s="77"/>
      <c r="EZW74" s="77"/>
      <c r="EZX74" s="77"/>
      <c r="EZY74" s="77"/>
      <c r="EZZ74" s="77"/>
      <c r="FAA74" s="77"/>
      <c r="FAB74" s="77"/>
      <c r="FAC74" s="77"/>
      <c r="FAD74" s="77"/>
      <c r="FAE74" s="77"/>
      <c r="FAF74" s="77"/>
      <c r="FAG74" s="77"/>
      <c r="FAH74" s="77"/>
      <c r="FAI74" s="77"/>
      <c r="FAJ74" s="77"/>
      <c r="FAK74" s="77"/>
      <c r="FAL74" s="77"/>
      <c r="FAM74" s="77"/>
      <c r="FAN74" s="77"/>
      <c r="FAO74" s="77"/>
      <c r="FAP74" s="77"/>
      <c r="FAQ74" s="77"/>
      <c r="FAR74" s="77"/>
      <c r="FAS74" s="77"/>
      <c r="FAT74" s="77"/>
      <c r="FAU74" s="77"/>
      <c r="FAV74" s="77"/>
      <c r="FAW74" s="77"/>
      <c r="FAX74" s="77"/>
      <c r="FAY74" s="77"/>
      <c r="FAZ74" s="77"/>
      <c r="FBA74" s="77"/>
      <c r="FBB74" s="77"/>
      <c r="FBC74" s="77"/>
      <c r="FBD74" s="77"/>
      <c r="FBE74" s="77"/>
      <c r="FBF74" s="77"/>
      <c r="FBG74" s="77"/>
      <c r="FBH74" s="77"/>
      <c r="FBI74" s="77"/>
      <c r="FBJ74" s="77"/>
      <c r="FBK74" s="77"/>
      <c r="FBL74" s="77"/>
      <c r="FBM74" s="77"/>
      <c r="FBN74" s="77"/>
      <c r="FBO74" s="77"/>
      <c r="FBP74" s="77"/>
      <c r="FBQ74" s="77"/>
      <c r="FBR74" s="77"/>
      <c r="FBS74" s="77"/>
      <c r="FBT74" s="77"/>
      <c r="FBU74" s="77"/>
      <c r="FBV74" s="77"/>
      <c r="FBW74" s="77"/>
      <c r="FBX74" s="77"/>
      <c r="FBY74" s="77"/>
      <c r="FBZ74" s="77"/>
      <c r="FCA74" s="77"/>
      <c r="FCB74" s="77"/>
      <c r="FCC74" s="77"/>
      <c r="FCD74" s="77"/>
      <c r="FCE74" s="77"/>
      <c r="FCF74" s="77"/>
      <c r="FCG74" s="77"/>
      <c r="FCH74" s="77"/>
      <c r="FCI74" s="77"/>
      <c r="FCJ74" s="77"/>
      <c r="FCK74" s="77"/>
      <c r="FCL74" s="77"/>
      <c r="FCM74" s="77"/>
      <c r="FCN74" s="77"/>
      <c r="FCO74" s="77"/>
      <c r="FCP74" s="77"/>
      <c r="FCQ74" s="77"/>
      <c r="FCR74" s="77"/>
      <c r="FCS74" s="77"/>
      <c r="FCT74" s="77"/>
      <c r="FCU74" s="77"/>
      <c r="FCV74" s="77"/>
      <c r="FCW74" s="77"/>
      <c r="FCX74" s="77"/>
      <c r="FCY74" s="77"/>
      <c r="FCZ74" s="77"/>
      <c r="FDA74" s="77"/>
      <c r="FDB74" s="77"/>
      <c r="FDC74" s="77"/>
      <c r="FDD74" s="77"/>
      <c r="FDE74" s="77"/>
      <c r="FDF74" s="77"/>
      <c r="FDG74" s="77"/>
      <c r="FDH74" s="77"/>
      <c r="FDI74" s="77"/>
      <c r="FDJ74" s="77"/>
      <c r="FDK74" s="77"/>
      <c r="FDL74" s="77"/>
      <c r="FDM74" s="77"/>
      <c r="FDN74" s="77"/>
      <c r="FDO74" s="77"/>
      <c r="FDP74" s="77"/>
      <c r="FDQ74" s="77"/>
      <c r="FDR74" s="77"/>
      <c r="FDS74" s="77"/>
      <c r="FDT74" s="77"/>
      <c r="FDU74" s="77"/>
      <c r="FDV74" s="77"/>
      <c r="FDW74" s="77"/>
      <c r="FDX74" s="77"/>
      <c r="FDY74" s="77"/>
      <c r="FDZ74" s="77"/>
      <c r="FEA74" s="77"/>
      <c r="FEB74" s="77"/>
      <c r="FEC74" s="77"/>
      <c r="FED74" s="77"/>
      <c r="FEE74" s="77"/>
      <c r="FEF74" s="77"/>
      <c r="FEG74" s="77"/>
      <c r="FEH74" s="77"/>
      <c r="FEI74" s="77"/>
      <c r="FEJ74" s="77"/>
      <c r="FEK74" s="77"/>
      <c r="FEL74" s="77"/>
      <c r="FEM74" s="77"/>
      <c r="FEN74" s="77"/>
      <c r="FEO74" s="77"/>
      <c r="FEP74" s="77"/>
      <c r="FEQ74" s="77"/>
      <c r="FER74" s="77"/>
      <c r="FES74" s="77"/>
      <c r="FET74" s="77"/>
      <c r="FEU74" s="77"/>
      <c r="FEV74" s="77"/>
      <c r="FEW74" s="77"/>
      <c r="FEX74" s="77"/>
      <c r="FEY74" s="77"/>
      <c r="FEZ74" s="77"/>
      <c r="FFA74" s="77"/>
      <c r="FFB74" s="77"/>
      <c r="FFC74" s="77"/>
      <c r="FFD74" s="77"/>
      <c r="FFE74" s="77"/>
      <c r="FFF74" s="77"/>
      <c r="FFG74" s="77"/>
      <c r="FFH74" s="77"/>
      <c r="FFI74" s="77"/>
      <c r="FFJ74" s="77"/>
      <c r="FFK74" s="77"/>
      <c r="FFL74" s="77"/>
      <c r="FFM74" s="77"/>
      <c r="FFN74" s="77"/>
      <c r="FFO74" s="77"/>
      <c r="FFP74" s="77"/>
      <c r="FFQ74" s="77"/>
      <c r="FFR74" s="77"/>
      <c r="FFS74" s="77"/>
      <c r="FFT74" s="77"/>
      <c r="FFU74" s="77"/>
      <c r="FFV74" s="77"/>
      <c r="FFW74" s="77"/>
      <c r="FFX74" s="77"/>
      <c r="FFY74" s="77"/>
      <c r="FFZ74" s="77"/>
      <c r="FGA74" s="77"/>
      <c r="FGB74" s="77"/>
      <c r="FGC74" s="77"/>
      <c r="FGD74" s="77"/>
      <c r="FGE74" s="77"/>
      <c r="FGF74" s="77"/>
      <c r="FGG74" s="77"/>
      <c r="FGH74" s="77"/>
      <c r="FGI74" s="77"/>
      <c r="FGJ74" s="77"/>
      <c r="FGK74" s="77"/>
      <c r="FGL74" s="77"/>
      <c r="FGM74" s="77"/>
      <c r="FGN74" s="77"/>
      <c r="FGO74" s="77"/>
      <c r="FGP74" s="77"/>
      <c r="FGQ74" s="77"/>
      <c r="FGR74" s="77"/>
      <c r="FGS74" s="77"/>
      <c r="FGT74" s="77"/>
      <c r="FGU74" s="77"/>
      <c r="FGV74" s="77"/>
      <c r="FGW74" s="77"/>
      <c r="FGX74" s="77"/>
      <c r="FGY74" s="77"/>
      <c r="FGZ74" s="77"/>
      <c r="FHA74" s="77"/>
      <c r="FHB74" s="77"/>
      <c r="FHC74" s="77"/>
      <c r="FHD74" s="77"/>
      <c r="FHE74" s="77"/>
      <c r="FHF74" s="77"/>
      <c r="FHG74" s="77"/>
      <c r="FHH74" s="77"/>
      <c r="FHI74" s="77"/>
      <c r="FHJ74" s="77"/>
      <c r="FHK74" s="77"/>
      <c r="FHL74" s="77"/>
      <c r="FHM74" s="77"/>
      <c r="FHN74" s="77"/>
      <c r="FHO74" s="77"/>
      <c r="FHP74" s="77"/>
      <c r="FHQ74" s="77"/>
      <c r="FHR74" s="77"/>
      <c r="FHS74" s="77"/>
      <c r="FHT74" s="77"/>
      <c r="FHU74" s="77"/>
      <c r="FHV74" s="77"/>
      <c r="FHW74" s="77"/>
      <c r="FHX74" s="77"/>
      <c r="FHY74" s="77"/>
      <c r="FHZ74" s="77"/>
      <c r="FIA74" s="77"/>
      <c r="FIB74" s="77"/>
      <c r="FIC74" s="77"/>
      <c r="FID74" s="77"/>
      <c r="FIE74" s="77"/>
      <c r="FIF74" s="77"/>
      <c r="FIG74" s="77"/>
      <c r="FIH74" s="77"/>
      <c r="FII74" s="77"/>
      <c r="FIJ74" s="77"/>
      <c r="FIK74" s="77"/>
      <c r="FIL74" s="77"/>
      <c r="FIM74" s="77"/>
      <c r="FIN74" s="77"/>
      <c r="FIO74" s="77"/>
      <c r="FIP74" s="77"/>
      <c r="FIQ74" s="77"/>
      <c r="FIR74" s="77"/>
      <c r="FIS74" s="77"/>
      <c r="FIT74" s="77"/>
      <c r="FIU74" s="77"/>
      <c r="FIV74" s="77"/>
      <c r="FIW74" s="77"/>
      <c r="FIX74" s="77"/>
      <c r="FIY74" s="77"/>
      <c r="FIZ74" s="77"/>
      <c r="FJA74" s="77"/>
      <c r="FJB74" s="77"/>
      <c r="FJC74" s="77"/>
      <c r="FJD74" s="77"/>
      <c r="FJE74" s="77"/>
      <c r="FJF74" s="77"/>
      <c r="FJG74" s="77"/>
      <c r="FJH74" s="77"/>
      <c r="FJI74" s="77"/>
      <c r="FJJ74" s="77"/>
      <c r="FJK74" s="77"/>
      <c r="FJL74" s="77"/>
      <c r="FJM74" s="77"/>
      <c r="FJN74" s="77"/>
      <c r="FJO74" s="77"/>
      <c r="FJP74" s="77"/>
      <c r="FJQ74" s="77"/>
      <c r="FJR74" s="77"/>
      <c r="FJS74" s="77"/>
      <c r="FJT74" s="77"/>
      <c r="FJU74" s="77"/>
      <c r="FJV74" s="77"/>
      <c r="FJW74" s="77"/>
      <c r="FJX74" s="77"/>
      <c r="FJY74" s="77"/>
      <c r="FJZ74" s="77"/>
      <c r="FKA74" s="77"/>
      <c r="FKB74" s="77"/>
      <c r="FKC74" s="77"/>
      <c r="FKD74" s="77"/>
      <c r="FKE74" s="77"/>
      <c r="FKF74" s="77"/>
      <c r="FKG74" s="77"/>
      <c r="FKH74" s="77"/>
      <c r="FKI74" s="77"/>
      <c r="FKJ74" s="77"/>
      <c r="FKK74" s="77"/>
      <c r="FKL74" s="77"/>
      <c r="FKM74" s="77"/>
      <c r="FKN74" s="77"/>
      <c r="FKO74" s="77"/>
      <c r="FKP74" s="77"/>
      <c r="FKQ74" s="77"/>
      <c r="FKR74" s="77"/>
      <c r="FKS74" s="77"/>
      <c r="FKT74" s="77"/>
      <c r="FKU74" s="77"/>
      <c r="FKV74" s="77"/>
      <c r="FKW74" s="77"/>
      <c r="FKX74" s="77"/>
      <c r="FKY74" s="77"/>
      <c r="FKZ74" s="77"/>
      <c r="FLA74" s="77"/>
      <c r="FLB74" s="77"/>
      <c r="FLC74" s="77"/>
      <c r="FLD74" s="77"/>
      <c r="FLE74" s="77"/>
      <c r="FLF74" s="77"/>
      <c r="FLG74" s="77"/>
      <c r="FLH74" s="77"/>
      <c r="FLI74" s="77"/>
      <c r="FLJ74" s="77"/>
      <c r="FLK74" s="77"/>
      <c r="FLL74" s="77"/>
      <c r="FLM74" s="77"/>
      <c r="FLN74" s="77"/>
      <c r="FLO74" s="77"/>
      <c r="FLP74" s="77"/>
      <c r="FLQ74" s="77"/>
      <c r="FLR74" s="77"/>
      <c r="FLS74" s="77"/>
      <c r="FLT74" s="77"/>
      <c r="FLU74" s="77"/>
      <c r="FLV74" s="77"/>
      <c r="FLW74" s="77"/>
      <c r="FLX74" s="77"/>
      <c r="FLY74" s="77"/>
      <c r="FLZ74" s="77"/>
      <c r="FMA74" s="77"/>
      <c r="FMB74" s="77"/>
      <c r="FMC74" s="77"/>
      <c r="FMD74" s="77"/>
      <c r="FME74" s="77"/>
      <c r="FMF74" s="77"/>
      <c r="FMG74" s="77"/>
      <c r="FMH74" s="77"/>
      <c r="FMI74" s="77"/>
      <c r="FMJ74" s="77"/>
      <c r="FMK74" s="77"/>
      <c r="FML74" s="77"/>
      <c r="FMM74" s="77"/>
      <c r="FMN74" s="77"/>
      <c r="FMO74" s="77"/>
      <c r="FMP74" s="77"/>
      <c r="FMQ74" s="77"/>
      <c r="FMR74" s="77"/>
      <c r="FMS74" s="77"/>
      <c r="FMT74" s="77"/>
      <c r="FMU74" s="77"/>
      <c r="FMV74" s="77"/>
      <c r="FMW74" s="77"/>
      <c r="FMX74" s="77"/>
      <c r="FMY74" s="77"/>
      <c r="FMZ74" s="77"/>
      <c r="FNA74" s="77"/>
      <c r="FNB74" s="77"/>
      <c r="FNC74" s="77"/>
      <c r="FND74" s="77"/>
      <c r="FNE74" s="77"/>
      <c r="FNF74" s="77"/>
      <c r="FNG74" s="77"/>
      <c r="FNH74" s="77"/>
      <c r="FNI74" s="77"/>
      <c r="FNJ74" s="77"/>
      <c r="FNK74" s="77"/>
      <c r="FNL74" s="77"/>
      <c r="FNM74" s="77"/>
      <c r="FNN74" s="77"/>
      <c r="FNO74" s="77"/>
      <c r="FNP74" s="77"/>
      <c r="FNQ74" s="77"/>
      <c r="FNR74" s="77"/>
      <c r="FNS74" s="77"/>
      <c r="FNT74" s="77"/>
      <c r="FNU74" s="77"/>
      <c r="FNV74" s="77"/>
      <c r="FNW74" s="77"/>
      <c r="FNX74" s="77"/>
      <c r="FNY74" s="77"/>
      <c r="FNZ74" s="77"/>
      <c r="FOA74" s="77"/>
      <c r="FOB74" s="77"/>
      <c r="FOC74" s="77"/>
      <c r="FOD74" s="77"/>
      <c r="FOE74" s="77"/>
      <c r="FOF74" s="77"/>
      <c r="FOG74" s="77"/>
      <c r="FOH74" s="77"/>
      <c r="FOI74" s="77"/>
      <c r="FOJ74" s="77"/>
      <c r="FOK74" s="77"/>
      <c r="FOL74" s="77"/>
      <c r="FOM74" s="77"/>
      <c r="FON74" s="77"/>
      <c r="FOO74" s="77"/>
      <c r="FOP74" s="77"/>
      <c r="FOQ74" s="77"/>
      <c r="FOR74" s="77"/>
      <c r="FOS74" s="77"/>
      <c r="FOT74" s="77"/>
      <c r="FOU74" s="77"/>
      <c r="FOV74" s="77"/>
      <c r="FOW74" s="77"/>
      <c r="FOX74" s="77"/>
      <c r="FOY74" s="77"/>
      <c r="FOZ74" s="77"/>
      <c r="FPA74" s="77"/>
      <c r="FPB74" s="77"/>
      <c r="FPC74" s="77"/>
      <c r="FPD74" s="77"/>
      <c r="FPE74" s="77"/>
      <c r="FPF74" s="77"/>
      <c r="FPG74" s="77"/>
      <c r="FPH74" s="77"/>
      <c r="FPI74" s="77"/>
      <c r="FPJ74" s="77"/>
      <c r="FPK74" s="77"/>
      <c r="FPL74" s="77"/>
      <c r="FPM74" s="77"/>
      <c r="FPN74" s="77"/>
      <c r="FPO74" s="77"/>
      <c r="FPP74" s="77"/>
      <c r="FPQ74" s="77"/>
      <c r="FPR74" s="77"/>
      <c r="FPS74" s="77"/>
      <c r="FPT74" s="77"/>
      <c r="FPU74" s="77"/>
      <c r="FPV74" s="77"/>
      <c r="FPW74" s="77"/>
      <c r="FPX74" s="77"/>
      <c r="FPY74" s="77"/>
      <c r="FPZ74" s="77"/>
      <c r="FQA74" s="77"/>
      <c r="FQB74" s="77"/>
      <c r="FQC74" s="77"/>
      <c r="FQD74" s="77"/>
      <c r="FQE74" s="77"/>
      <c r="FQF74" s="77"/>
      <c r="FQG74" s="77"/>
      <c r="FQH74" s="77"/>
      <c r="FQI74" s="77"/>
      <c r="FQJ74" s="77"/>
      <c r="FQK74" s="77"/>
      <c r="FQL74" s="77"/>
      <c r="FQM74" s="77"/>
      <c r="FQN74" s="77"/>
      <c r="FQO74" s="77"/>
      <c r="FQP74" s="77"/>
      <c r="FQQ74" s="77"/>
      <c r="FQR74" s="77"/>
      <c r="FQS74" s="77"/>
      <c r="FQT74" s="77"/>
      <c r="FQU74" s="77"/>
      <c r="FQV74" s="77"/>
      <c r="FQW74" s="77"/>
      <c r="FQX74" s="77"/>
      <c r="FQY74" s="77"/>
      <c r="FQZ74" s="77"/>
      <c r="FRA74" s="77"/>
      <c r="FRB74" s="77"/>
      <c r="FRC74" s="77"/>
      <c r="FRD74" s="77"/>
      <c r="FRE74" s="77"/>
      <c r="FRF74" s="77"/>
      <c r="FRG74" s="77"/>
      <c r="FRH74" s="77"/>
      <c r="FRI74" s="77"/>
      <c r="FRJ74" s="77"/>
      <c r="FRK74" s="77"/>
      <c r="FRL74" s="77"/>
      <c r="FRM74" s="77"/>
      <c r="FRN74" s="77"/>
      <c r="FRO74" s="77"/>
      <c r="FRP74" s="77"/>
      <c r="FRQ74" s="77"/>
      <c r="FRR74" s="77"/>
      <c r="FRS74" s="77"/>
      <c r="FRT74" s="77"/>
      <c r="FRU74" s="77"/>
      <c r="FRV74" s="77"/>
      <c r="FRW74" s="77"/>
      <c r="FRX74" s="77"/>
      <c r="FRY74" s="77"/>
      <c r="FRZ74" s="77"/>
      <c r="FSA74" s="77"/>
      <c r="FSB74" s="77"/>
      <c r="FSC74" s="77"/>
      <c r="FSD74" s="77"/>
      <c r="FSE74" s="77"/>
      <c r="FSF74" s="77"/>
      <c r="FSG74" s="77"/>
      <c r="FSH74" s="77"/>
      <c r="FSI74" s="77"/>
      <c r="FSJ74" s="77"/>
      <c r="FSK74" s="77"/>
      <c r="FSL74" s="77"/>
      <c r="FSM74" s="77"/>
      <c r="FSN74" s="77"/>
      <c r="FSO74" s="77"/>
      <c r="FSP74" s="77"/>
      <c r="FSQ74" s="77"/>
      <c r="FSR74" s="77"/>
      <c r="FSS74" s="77"/>
      <c r="FST74" s="77"/>
      <c r="FSU74" s="77"/>
      <c r="FSV74" s="77"/>
      <c r="FSW74" s="77"/>
      <c r="FSX74" s="77"/>
      <c r="FSY74" s="77"/>
      <c r="FSZ74" s="77"/>
      <c r="FTA74" s="77"/>
      <c r="FTB74" s="77"/>
      <c r="FTC74" s="77"/>
      <c r="FTD74" s="77"/>
      <c r="FTE74" s="77"/>
      <c r="FTF74" s="77"/>
      <c r="FTG74" s="77"/>
      <c r="FTH74" s="77"/>
      <c r="FTI74" s="77"/>
      <c r="FTJ74" s="77"/>
      <c r="FTK74" s="77"/>
      <c r="FTL74" s="77"/>
      <c r="FTM74" s="77"/>
      <c r="FTN74" s="77"/>
      <c r="FTO74" s="77"/>
      <c r="FTP74" s="77"/>
      <c r="FTQ74" s="77"/>
      <c r="FTR74" s="77"/>
      <c r="FTS74" s="77"/>
      <c r="FTT74" s="77"/>
      <c r="FTU74" s="77"/>
      <c r="FTV74" s="77"/>
      <c r="FTW74" s="77"/>
      <c r="FTX74" s="77"/>
      <c r="FTY74" s="77"/>
      <c r="FTZ74" s="77"/>
      <c r="FUA74" s="77"/>
      <c r="FUB74" s="77"/>
      <c r="FUC74" s="77"/>
      <c r="FUD74" s="77"/>
      <c r="FUE74" s="77"/>
      <c r="FUF74" s="77"/>
      <c r="FUG74" s="77"/>
      <c r="FUH74" s="77"/>
      <c r="FUI74" s="77"/>
      <c r="FUJ74" s="77"/>
      <c r="FUK74" s="77"/>
      <c r="FUL74" s="77"/>
      <c r="FUM74" s="77"/>
      <c r="FUN74" s="77"/>
      <c r="FUO74" s="77"/>
      <c r="FUP74" s="77"/>
      <c r="FUQ74" s="77"/>
      <c r="FUR74" s="77"/>
      <c r="FUS74" s="77"/>
      <c r="FUT74" s="77"/>
      <c r="FUU74" s="77"/>
      <c r="FUV74" s="77"/>
      <c r="FUW74" s="77"/>
      <c r="FUX74" s="77"/>
      <c r="FUY74" s="77"/>
      <c r="FUZ74" s="77"/>
      <c r="FVA74" s="77"/>
      <c r="FVB74" s="77"/>
      <c r="FVC74" s="77"/>
      <c r="FVD74" s="77"/>
      <c r="FVE74" s="77"/>
      <c r="FVF74" s="77"/>
      <c r="FVG74" s="77"/>
      <c r="FVH74" s="77"/>
      <c r="FVI74" s="77"/>
      <c r="FVJ74" s="77"/>
      <c r="FVK74" s="77"/>
      <c r="FVL74" s="77"/>
      <c r="FVM74" s="77"/>
      <c r="FVN74" s="77"/>
      <c r="FVO74" s="77"/>
      <c r="FVP74" s="77"/>
      <c r="FVQ74" s="77"/>
      <c r="FVR74" s="77"/>
      <c r="FVS74" s="77"/>
      <c r="FVT74" s="77"/>
      <c r="FVU74" s="77"/>
      <c r="FVV74" s="77"/>
      <c r="FVW74" s="77"/>
      <c r="FVX74" s="77"/>
      <c r="FVY74" s="77"/>
      <c r="FVZ74" s="77"/>
      <c r="FWA74" s="77"/>
      <c r="FWB74" s="77"/>
      <c r="FWC74" s="77"/>
      <c r="FWD74" s="77"/>
      <c r="FWE74" s="77"/>
      <c r="FWF74" s="77"/>
      <c r="FWG74" s="77"/>
      <c r="FWH74" s="77"/>
      <c r="FWI74" s="77"/>
      <c r="FWJ74" s="77"/>
      <c r="FWK74" s="77"/>
      <c r="FWL74" s="77"/>
      <c r="FWM74" s="77"/>
      <c r="FWN74" s="77"/>
      <c r="FWO74" s="77"/>
      <c r="FWP74" s="77"/>
      <c r="FWQ74" s="77"/>
      <c r="FWR74" s="77"/>
      <c r="FWS74" s="77"/>
      <c r="FWT74" s="77"/>
      <c r="FWU74" s="77"/>
      <c r="FWV74" s="77"/>
      <c r="FWW74" s="77"/>
      <c r="FWX74" s="77"/>
      <c r="FWY74" s="77"/>
      <c r="FWZ74" s="77"/>
      <c r="FXA74" s="77"/>
      <c r="FXB74" s="77"/>
      <c r="FXC74" s="77"/>
      <c r="FXD74" s="77"/>
      <c r="FXE74" s="77"/>
      <c r="FXF74" s="77"/>
      <c r="FXG74" s="77"/>
      <c r="FXH74" s="77"/>
      <c r="FXI74" s="77"/>
      <c r="FXJ74" s="77"/>
      <c r="FXK74" s="77"/>
      <c r="FXL74" s="77"/>
      <c r="FXM74" s="77"/>
      <c r="FXN74" s="77"/>
      <c r="FXO74" s="77"/>
      <c r="FXP74" s="77"/>
      <c r="FXQ74" s="77"/>
      <c r="FXR74" s="77"/>
      <c r="FXS74" s="77"/>
      <c r="FXT74" s="77"/>
      <c r="FXU74" s="77"/>
      <c r="FXV74" s="77"/>
      <c r="FXW74" s="77"/>
      <c r="FXX74" s="77"/>
      <c r="FXY74" s="77"/>
      <c r="FXZ74" s="77"/>
      <c r="FYA74" s="77"/>
      <c r="FYB74" s="77"/>
      <c r="FYC74" s="77"/>
      <c r="FYD74" s="77"/>
      <c r="FYE74" s="77"/>
      <c r="FYF74" s="77"/>
      <c r="FYG74" s="77"/>
      <c r="FYH74" s="77"/>
      <c r="FYI74" s="77"/>
      <c r="FYJ74" s="77"/>
      <c r="FYK74" s="77"/>
      <c r="FYL74" s="77"/>
      <c r="FYM74" s="77"/>
      <c r="FYN74" s="77"/>
      <c r="FYO74" s="77"/>
      <c r="FYP74" s="77"/>
      <c r="FYQ74" s="77"/>
      <c r="FYR74" s="77"/>
      <c r="FYS74" s="77"/>
      <c r="FYT74" s="77"/>
      <c r="FYU74" s="77"/>
      <c r="FYV74" s="77"/>
      <c r="FYW74" s="77"/>
      <c r="FYX74" s="77"/>
      <c r="FYY74" s="77"/>
      <c r="FYZ74" s="77"/>
      <c r="FZA74" s="77"/>
      <c r="FZB74" s="77"/>
      <c r="FZC74" s="77"/>
      <c r="FZD74" s="77"/>
      <c r="FZE74" s="77"/>
      <c r="FZF74" s="77"/>
      <c r="FZG74" s="77"/>
      <c r="FZH74" s="77"/>
      <c r="FZI74" s="77"/>
      <c r="FZJ74" s="77"/>
      <c r="FZK74" s="77"/>
      <c r="FZL74" s="77"/>
      <c r="FZM74" s="77"/>
      <c r="FZN74" s="77"/>
      <c r="FZO74" s="77"/>
      <c r="FZP74" s="77"/>
      <c r="FZQ74" s="77"/>
      <c r="FZR74" s="77"/>
      <c r="FZS74" s="77"/>
      <c r="FZT74" s="77"/>
      <c r="FZU74" s="77"/>
      <c r="FZV74" s="77"/>
      <c r="FZW74" s="77"/>
      <c r="FZX74" s="77"/>
      <c r="FZY74" s="77"/>
      <c r="FZZ74" s="77"/>
      <c r="GAA74" s="77"/>
      <c r="GAB74" s="77"/>
      <c r="GAC74" s="77"/>
      <c r="GAD74" s="77"/>
      <c r="GAE74" s="77"/>
      <c r="GAF74" s="77"/>
      <c r="GAG74" s="77"/>
      <c r="GAH74" s="77"/>
      <c r="GAI74" s="77"/>
      <c r="GAJ74" s="77"/>
      <c r="GAK74" s="77"/>
      <c r="GAL74" s="77"/>
      <c r="GAM74" s="77"/>
      <c r="GAN74" s="77"/>
      <c r="GAO74" s="77"/>
      <c r="GAP74" s="77"/>
      <c r="GAQ74" s="77"/>
      <c r="GAR74" s="77"/>
      <c r="GAS74" s="77"/>
      <c r="GAT74" s="77"/>
      <c r="GAU74" s="77"/>
      <c r="GAV74" s="77"/>
      <c r="GAW74" s="77"/>
      <c r="GAX74" s="77"/>
      <c r="GAY74" s="77"/>
      <c r="GAZ74" s="77"/>
      <c r="GBA74" s="77"/>
      <c r="GBB74" s="77"/>
      <c r="GBC74" s="77"/>
      <c r="GBD74" s="77"/>
      <c r="GBE74" s="77"/>
      <c r="GBF74" s="77"/>
      <c r="GBG74" s="77"/>
      <c r="GBH74" s="77"/>
      <c r="GBI74" s="77"/>
      <c r="GBJ74" s="77"/>
      <c r="GBK74" s="77"/>
      <c r="GBL74" s="77"/>
      <c r="GBM74" s="77"/>
      <c r="GBN74" s="77"/>
      <c r="GBO74" s="77"/>
      <c r="GBP74" s="77"/>
      <c r="GBQ74" s="77"/>
      <c r="GBR74" s="77"/>
      <c r="GBS74" s="77"/>
      <c r="GBT74" s="77"/>
      <c r="GBU74" s="77"/>
      <c r="GBV74" s="77"/>
      <c r="GBW74" s="77"/>
      <c r="GBX74" s="77"/>
      <c r="GBY74" s="77"/>
      <c r="GBZ74" s="77"/>
      <c r="GCA74" s="77"/>
      <c r="GCB74" s="77"/>
      <c r="GCC74" s="77"/>
      <c r="GCD74" s="77"/>
      <c r="GCE74" s="77"/>
      <c r="GCF74" s="77"/>
      <c r="GCG74" s="77"/>
      <c r="GCH74" s="77"/>
      <c r="GCI74" s="77"/>
      <c r="GCJ74" s="77"/>
      <c r="GCK74" s="77"/>
      <c r="GCL74" s="77"/>
      <c r="GCM74" s="77"/>
      <c r="GCN74" s="77"/>
      <c r="GCO74" s="77"/>
      <c r="GCP74" s="77"/>
      <c r="GCQ74" s="77"/>
      <c r="GCR74" s="77"/>
      <c r="GCS74" s="77"/>
      <c r="GCT74" s="77"/>
      <c r="GCU74" s="77"/>
      <c r="GCV74" s="77"/>
      <c r="GCW74" s="77"/>
      <c r="GCX74" s="77"/>
      <c r="GCY74" s="77"/>
      <c r="GCZ74" s="77"/>
      <c r="GDA74" s="77"/>
      <c r="GDB74" s="77"/>
      <c r="GDC74" s="77"/>
      <c r="GDD74" s="77"/>
      <c r="GDE74" s="77"/>
      <c r="GDF74" s="77"/>
      <c r="GDG74" s="77"/>
      <c r="GDH74" s="77"/>
      <c r="GDI74" s="77"/>
      <c r="GDJ74" s="77"/>
      <c r="GDK74" s="77"/>
      <c r="GDL74" s="77"/>
      <c r="GDM74" s="77"/>
      <c r="GDN74" s="77"/>
      <c r="GDO74" s="77"/>
      <c r="GDP74" s="77"/>
      <c r="GDQ74" s="77"/>
      <c r="GDR74" s="77"/>
      <c r="GDS74" s="77"/>
      <c r="GDT74" s="77"/>
      <c r="GDU74" s="77"/>
      <c r="GDV74" s="77"/>
      <c r="GDW74" s="77"/>
      <c r="GDX74" s="77"/>
      <c r="GDY74" s="77"/>
      <c r="GDZ74" s="77"/>
      <c r="GEA74" s="77"/>
      <c r="GEB74" s="77"/>
      <c r="GEC74" s="77"/>
      <c r="GED74" s="77"/>
      <c r="GEE74" s="77"/>
      <c r="GEF74" s="77"/>
      <c r="GEG74" s="77"/>
      <c r="GEH74" s="77"/>
      <c r="GEI74" s="77"/>
      <c r="GEJ74" s="77"/>
      <c r="GEK74" s="77"/>
      <c r="GEL74" s="77"/>
      <c r="GEM74" s="77"/>
      <c r="GEN74" s="77"/>
      <c r="GEO74" s="77"/>
      <c r="GEP74" s="77"/>
      <c r="GEQ74" s="77"/>
      <c r="GER74" s="77"/>
      <c r="GES74" s="77"/>
      <c r="GET74" s="77"/>
      <c r="GEU74" s="77"/>
      <c r="GEV74" s="77"/>
      <c r="GEW74" s="77"/>
      <c r="GEX74" s="77"/>
      <c r="GEY74" s="77"/>
      <c r="GEZ74" s="77"/>
      <c r="GFA74" s="77"/>
      <c r="GFB74" s="77"/>
      <c r="GFC74" s="77"/>
      <c r="GFD74" s="77"/>
      <c r="GFE74" s="77"/>
      <c r="GFF74" s="77"/>
      <c r="GFG74" s="77"/>
      <c r="GFH74" s="77"/>
      <c r="GFI74" s="77"/>
      <c r="GFJ74" s="77"/>
      <c r="GFK74" s="77"/>
      <c r="GFL74" s="77"/>
      <c r="GFM74" s="77"/>
      <c r="GFN74" s="77"/>
      <c r="GFO74" s="77"/>
      <c r="GFP74" s="77"/>
      <c r="GFQ74" s="77"/>
      <c r="GFR74" s="77"/>
      <c r="GFS74" s="77"/>
      <c r="GFT74" s="77"/>
      <c r="GFU74" s="77"/>
      <c r="GFV74" s="77"/>
      <c r="GFW74" s="77"/>
      <c r="GFX74" s="77"/>
      <c r="GFY74" s="77"/>
      <c r="GFZ74" s="77"/>
      <c r="GGA74" s="77"/>
      <c r="GGB74" s="77"/>
      <c r="GGC74" s="77"/>
      <c r="GGD74" s="77"/>
      <c r="GGE74" s="77"/>
      <c r="GGF74" s="77"/>
      <c r="GGG74" s="77"/>
      <c r="GGH74" s="77"/>
      <c r="GGI74" s="77"/>
      <c r="GGJ74" s="77"/>
      <c r="GGK74" s="77"/>
      <c r="GGL74" s="77"/>
      <c r="GGM74" s="77"/>
      <c r="GGN74" s="77"/>
      <c r="GGO74" s="77"/>
      <c r="GGP74" s="77"/>
      <c r="GGQ74" s="77"/>
      <c r="GGR74" s="77"/>
      <c r="GGS74" s="77"/>
      <c r="GGT74" s="77"/>
      <c r="GGU74" s="77"/>
      <c r="GGV74" s="77"/>
      <c r="GGW74" s="77"/>
      <c r="GGX74" s="77"/>
      <c r="GGY74" s="77"/>
      <c r="GGZ74" s="77"/>
      <c r="GHA74" s="77"/>
      <c r="GHB74" s="77"/>
      <c r="GHC74" s="77"/>
      <c r="GHD74" s="77"/>
      <c r="GHE74" s="77"/>
      <c r="GHF74" s="77"/>
      <c r="GHG74" s="77"/>
      <c r="GHH74" s="77"/>
      <c r="GHI74" s="77"/>
      <c r="GHJ74" s="77"/>
      <c r="GHK74" s="77"/>
      <c r="GHL74" s="77"/>
      <c r="GHM74" s="77"/>
      <c r="GHN74" s="77"/>
      <c r="GHO74" s="77"/>
      <c r="GHP74" s="77"/>
      <c r="GHQ74" s="77"/>
      <c r="GHR74" s="77"/>
      <c r="GHS74" s="77"/>
      <c r="GHT74" s="77"/>
      <c r="GHU74" s="77"/>
      <c r="GHV74" s="77"/>
      <c r="GHW74" s="77"/>
      <c r="GHX74" s="77"/>
      <c r="GHY74" s="77"/>
      <c r="GHZ74" s="77"/>
      <c r="GIA74" s="77"/>
      <c r="GIB74" s="77"/>
      <c r="GIC74" s="77"/>
      <c r="GID74" s="77"/>
      <c r="GIE74" s="77"/>
      <c r="GIF74" s="77"/>
      <c r="GIG74" s="77"/>
      <c r="GIH74" s="77"/>
      <c r="GII74" s="77"/>
      <c r="GIJ74" s="77"/>
      <c r="GIK74" s="77"/>
      <c r="GIL74" s="77"/>
      <c r="GIM74" s="77"/>
      <c r="GIN74" s="77"/>
      <c r="GIO74" s="77"/>
      <c r="GIP74" s="77"/>
      <c r="GIQ74" s="77"/>
      <c r="GIR74" s="77"/>
      <c r="GIS74" s="77"/>
      <c r="GIT74" s="77"/>
      <c r="GIU74" s="77"/>
      <c r="GIV74" s="77"/>
      <c r="GIW74" s="77"/>
      <c r="GIX74" s="77"/>
      <c r="GIY74" s="77"/>
      <c r="GIZ74" s="77"/>
      <c r="GJA74" s="77"/>
      <c r="GJB74" s="77"/>
      <c r="GJC74" s="77"/>
      <c r="GJD74" s="77"/>
      <c r="GJE74" s="77"/>
      <c r="GJF74" s="77"/>
      <c r="GJG74" s="77"/>
      <c r="GJH74" s="77"/>
      <c r="GJI74" s="77"/>
      <c r="GJJ74" s="77"/>
      <c r="GJK74" s="77"/>
      <c r="GJL74" s="77"/>
      <c r="GJM74" s="77"/>
      <c r="GJN74" s="77"/>
      <c r="GJO74" s="77"/>
      <c r="GJP74" s="77"/>
      <c r="GJQ74" s="77"/>
      <c r="GJR74" s="77"/>
      <c r="GJS74" s="77"/>
      <c r="GJT74" s="77"/>
      <c r="GJU74" s="77"/>
      <c r="GJV74" s="77"/>
      <c r="GJW74" s="77"/>
      <c r="GJX74" s="77"/>
      <c r="GJY74" s="77"/>
      <c r="GJZ74" s="77"/>
      <c r="GKA74" s="77"/>
      <c r="GKB74" s="77"/>
      <c r="GKC74" s="77"/>
      <c r="GKD74" s="77"/>
      <c r="GKE74" s="77"/>
      <c r="GKF74" s="77"/>
      <c r="GKG74" s="77"/>
      <c r="GKH74" s="77"/>
      <c r="GKI74" s="77"/>
      <c r="GKJ74" s="77"/>
      <c r="GKK74" s="77"/>
      <c r="GKL74" s="77"/>
      <c r="GKM74" s="77"/>
      <c r="GKN74" s="77"/>
      <c r="GKO74" s="77"/>
      <c r="GKP74" s="77"/>
      <c r="GKQ74" s="77"/>
      <c r="GKR74" s="77"/>
      <c r="GKS74" s="77"/>
      <c r="GKT74" s="77"/>
      <c r="GKU74" s="77"/>
      <c r="GKV74" s="77"/>
      <c r="GKW74" s="77"/>
      <c r="GKX74" s="77"/>
      <c r="GKY74" s="77"/>
      <c r="GKZ74" s="77"/>
      <c r="GLA74" s="77"/>
      <c r="GLB74" s="77"/>
      <c r="GLC74" s="77"/>
      <c r="GLD74" s="77"/>
      <c r="GLE74" s="77"/>
      <c r="GLF74" s="77"/>
      <c r="GLG74" s="77"/>
      <c r="GLH74" s="77"/>
      <c r="GLI74" s="77"/>
      <c r="GLJ74" s="77"/>
      <c r="GLK74" s="77"/>
      <c r="GLL74" s="77"/>
      <c r="GLM74" s="77"/>
      <c r="GLN74" s="77"/>
      <c r="GLO74" s="77"/>
      <c r="GLP74" s="77"/>
      <c r="GLQ74" s="77"/>
      <c r="GLR74" s="77"/>
      <c r="GLS74" s="77"/>
      <c r="GLT74" s="77"/>
      <c r="GLU74" s="77"/>
      <c r="GLV74" s="77"/>
      <c r="GLW74" s="77"/>
      <c r="GLX74" s="77"/>
      <c r="GLY74" s="77"/>
      <c r="GLZ74" s="77"/>
      <c r="GMA74" s="77"/>
      <c r="GMB74" s="77"/>
      <c r="GMC74" s="77"/>
      <c r="GMD74" s="77"/>
      <c r="GME74" s="77"/>
      <c r="GMF74" s="77"/>
      <c r="GMG74" s="77"/>
      <c r="GMH74" s="77"/>
      <c r="GMI74" s="77"/>
      <c r="GMJ74" s="77"/>
      <c r="GMK74" s="77"/>
      <c r="GML74" s="77"/>
      <c r="GMM74" s="77"/>
      <c r="GMN74" s="77"/>
      <c r="GMO74" s="77"/>
      <c r="GMP74" s="77"/>
      <c r="GMQ74" s="77"/>
      <c r="GMR74" s="77"/>
      <c r="GMS74" s="77"/>
      <c r="GMT74" s="77"/>
      <c r="GMU74" s="77"/>
      <c r="GMV74" s="77"/>
      <c r="GMW74" s="77"/>
      <c r="GMX74" s="77"/>
      <c r="GMY74" s="77"/>
      <c r="GMZ74" s="77"/>
      <c r="GNA74" s="77"/>
      <c r="GNB74" s="77"/>
      <c r="GNC74" s="77"/>
      <c r="GND74" s="77"/>
      <c r="GNE74" s="77"/>
      <c r="GNF74" s="77"/>
      <c r="GNG74" s="77"/>
      <c r="GNH74" s="77"/>
      <c r="GNI74" s="77"/>
      <c r="GNJ74" s="77"/>
      <c r="GNK74" s="77"/>
      <c r="GNL74" s="77"/>
      <c r="GNM74" s="77"/>
      <c r="GNN74" s="77"/>
      <c r="GNO74" s="77"/>
      <c r="GNP74" s="77"/>
      <c r="GNQ74" s="77"/>
      <c r="GNR74" s="77"/>
      <c r="GNS74" s="77"/>
      <c r="GNT74" s="77"/>
      <c r="GNU74" s="77"/>
      <c r="GNV74" s="77"/>
      <c r="GNW74" s="77"/>
      <c r="GNX74" s="77"/>
      <c r="GNY74" s="77"/>
      <c r="GNZ74" s="77"/>
      <c r="GOA74" s="77"/>
      <c r="GOB74" s="77"/>
      <c r="GOC74" s="77"/>
      <c r="GOD74" s="77"/>
      <c r="GOE74" s="77"/>
      <c r="GOF74" s="77"/>
      <c r="GOG74" s="77"/>
      <c r="GOH74" s="77"/>
      <c r="GOI74" s="77"/>
      <c r="GOJ74" s="77"/>
      <c r="GOK74" s="77"/>
      <c r="GOL74" s="77"/>
      <c r="GOM74" s="77"/>
      <c r="GON74" s="77"/>
      <c r="GOO74" s="77"/>
      <c r="GOP74" s="77"/>
      <c r="GOQ74" s="77"/>
      <c r="GOR74" s="77"/>
      <c r="GOS74" s="77"/>
      <c r="GOT74" s="77"/>
      <c r="GOU74" s="77"/>
      <c r="GOV74" s="77"/>
      <c r="GOW74" s="77"/>
      <c r="GOX74" s="77"/>
      <c r="GOY74" s="77"/>
      <c r="GOZ74" s="77"/>
      <c r="GPA74" s="77"/>
      <c r="GPB74" s="77"/>
      <c r="GPC74" s="77"/>
      <c r="GPD74" s="77"/>
      <c r="GPE74" s="77"/>
      <c r="GPF74" s="77"/>
      <c r="GPG74" s="77"/>
      <c r="GPH74" s="77"/>
      <c r="GPI74" s="77"/>
      <c r="GPJ74" s="77"/>
      <c r="GPK74" s="77"/>
      <c r="GPL74" s="77"/>
      <c r="GPM74" s="77"/>
      <c r="GPN74" s="77"/>
      <c r="GPO74" s="77"/>
      <c r="GPP74" s="77"/>
      <c r="GPQ74" s="77"/>
      <c r="GPR74" s="77"/>
      <c r="GPS74" s="77"/>
      <c r="GPT74" s="77"/>
      <c r="GPU74" s="77"/>
      <c r="GPV74" s="77"/>
      <c r="GPW74" s="77"/>
      <c r="GPX74" s="77"/>
      <c r="GPY74" s="77"/>
      <c r="GPZ74" s="77"/>
      <c r="GQA74" s="77"/>
      <c r="GQB74" s="77"/>
      <c r="GQC74" s="77"/>
      <c r="GQD74" s="77"/>
      <c r="GQE74" s="77"/>
      <c r="GQF74" s="77"/>
      <c r="GQG74" s="77"/>
      <c r="GQH74" s="77"/>
      <c r="GQI74" s="77"/>
      <c r="GQJ74" s="77"/>
      <c r="GQK74" s="77"/>
      <c r="GQL74" s="77"/>
      <c r="GQM74" s="77"/>
      <c r="GQN74" s="77"/>
      <c r="GQO74" s="77"/>
      <c r="GQP74" s="77"/>
      <c r="GQQ74" s="77"/>
      <c r="GQR74" s="77"/>
      <c r="GQS74" s="77"/>
      <c r="GQT74" s="77"/>
      <c r="GQU74" s="77"/>
      <c r="GQV74" s="77"/>
      <c r="GQW74" s="77"/>
      <c r="GQX74" s="77"/>
      <c r="GQY74" s="77"/>
      <c r="GQZ74" s="77"/>
      <c r="GRA74" s="77"/>
      <c r="GRB74" s="77"/>
      <c r="GRC74" s="77"/>
      <c r="GRD74" s="77"/>
      <c r="GRE74" s="77"/>
      <c r="GRF74" s="77"/>
      <c r="GRG74" s="77"/>
      <c r="GRH74" s="77"/>
      <c r="GRI74" s="77"/>
      <c r="GRJ74" s="77"/>
      <c r="GRK74" s="77"/>
      <c r="GRL74" s="77"/>
      <c r="GRM74" s="77"/>
      <c r="GRN74" s="77"/>
      <c r="GRO74" s="77"/>
      <c r="GRP74" s="77"/>
      <c r="GRQ74" s="77"/>
      <c r="GRR74" s="77"/>
      <c r="GRS74" s="77"/>
      <c r="GRT74" s="77"/>
      <c r="GRU74" s="77"/>
      <c r="GRV74" s="77"/>
      <c r="GRW74" s="77"/>
      <c r="GRX74" s="77"/>
      <c r="GRY74" s="77"/>
      <c r="GRZ74" s="77"/>
      <c r="GSA74" s="77"/>
      <c r="GSB74" s="77"/>
      <c r="GSC74" s="77"/>
      <c r="GSD74" s="77"/>
      <c r="GSE74" s="77"/>
      <c r="GSF74" s="77"/>
      <c r="GSG74" s="77"/>
      <c r="GSH74" s="77"/>
      <c r="GSI74" s="77"/>
      <c r="GSJ74" s="77"/>
      <c r="GSK74" s="77"/>
      <c r="GSL74" s="77"/>
      <c r="GSM74" s="77"/>
      <c r="GSN74" s="77"/>
      <c r="GSO74" s="77"/>
      <c r="GSP74" s="77"/>
      <c r="GSQ74" s="77"/>
      <c r="GSR74" s="77"/>
      <c r="GSS74" s="77"/>
      <c r="GST74" s="77"/>
      <c r="GSU74" s="77"/>
      <c r="GSV74" s="77"/>
      <c r="GSW74" s="77"/>
      <c r="GSX74" s="77"/>
      <c r="GSY74" s="77"/>
      <c r="GSZ74" s="77"/>
      <c r="GTA74" s="77"/>
      <c r="GTB74" s="77"/>
      <c r="GTC74" s="77"/>
      <c r="GTD74" s="77"/>
      <c r="GTE74" s="77"/>
      <c r="GTF74" s="77"/>
      <c r="GTG74" s="77"/>
      <c r="GTH74" s="77"/>
      <c r="GTI74" s="77"/>
      <c r="GTJ74" s="77"/>
      <c r="GTK74" s="77"/>
      <c r="GTL74" s="77"/>
      <c r="GTM74" s="77"/>
      <c r="GTN74" s="77"/>
      <c r="GTO74" s="77"/>
      <c r="GTP74" s="77"/>
      <c r="GTQ74" s="77"/>
      <c r="GTR74" s="77"/>
      <c r="GTS74" s="77"/>
      <c r="GTT74" s="77"/>
      <c r="GTU74" s="77"/>
      <c r="GTV74" s="77"/>
      <c r="GTW74" s="77"/>
      <c r="GTX74" s="77"/>
      <c r="GTY74" s="77"/>
      <c r="GTZ74" s="77"/>
      <c r="GUA74" s="77"/>
      <c r="GUB74" s="77"/>
      <c r="GUC74" s="77"/>
      <c r="GUD74" s="77"/>
      <c r="GUE74" s="77"/>
      <c r="GUF74" s="77"/>
      <c r="GUG74" s="77"/>
      <c r="GUH74" s="77"/>
      <c r="GUI74" s="77"/>
      <c r="GUJ74" s="77"/>
      <c r="GUK74" s="77"/>
      <c r="GUL74" s="77"/>
      <c r="GUM74" s="77"/>
      <c r="GUN74" s="77"/>
      <c r="GUO74" s="77"/>
      <c r="GUP74" s="77"/>
      <c r="GUQ74" s="77"/>
      <c r="GUR74" s="77"/>
      <c r="GUS74" s="77"/>
      <c r="GUT74" s="77"/>
      <c r="GUU74" s="77"/>
      <c r="GUV74" s="77"/>
      <c r="GUW74" s="77"/>
      <c r="GUX74" s="77"/>
      <c r="GUY74" s="77"/>
      <c r="GUZ74" s="77"/>
      <c r="GVA74" s="77"/>
      <c r="GVB74" s="77"/>
      <c r="GVC74" s="77"/>
      <c r="GVD74" s="77"/>
      <c r="GVE74" s="77"/>
      <c r="GVF74" s="77"/>
      <c r="GVG74" s="77"/>
      <c r="GVH74" s="77"/>
      <c r="GVI74" s="77"/>
      <c r="GVJ74" s="77"/>
      <c r="GVK74" s="77"/>
      <c r="GVL74" s="77"/>
      <c r="GVM74" s="77"/>
      <c r="GVN74" s="77"/>
      <c r="GVO74" s="77"/>
      <c r="GVP74" s="77"/>
      <c r="GVQ74" s="77"/>
      <c r="GVR74" s="77"/>
      <c r="GVS74" s="77"/>
      <c r="GVT74" s="77"/>
      <c r="GVU74" s="77"/>
      <c r="GVV74" s="77"/>
      <c r="GVW74" s="77"/>
      <c r="GVX74" s="77"/>
      <c r="GVY74" s="77"/>
      <c r="GVZ74" s="77"/>
      <c r="GWA74" s="77"/>
      <c r="GWB74" s="77"/>
      <c r="GWC74" s="77"/>
      <c r="GWD74" s="77"/>
      <c r="GWE74" s="77"/>
      <c r="GWF74" s="77"/>
      <c r="GWG74" s="77"/>
      <c r="GWH74" s="77"/>
      <c r="GWI74" s="77"/>
      <c r="GWJ74" s="77"/>
      <c r="GWK74" s="77"/>
      <c r="GWL74" s="77"/>
      <c r="GWM74" s="77"/>
      <c r="GWN74" s="77"/>
      <c r="GWO74" s="77"/>
      <c r="GWP74" s="77"/>
      <c r="GWQ74" s="77"/>
      <c r="GWR74" s="77"/>
      <c r="GWS74" s="77"/>
      <c r="GWT74" s="77"/>
      <c r="GWU74" s="77"/>
      <c r="GWV74" s="77"/>
      <c r="GWW74" s="77"/>
      <c r="GWX74" s="77"/>
      <c r="GWY74" s="77"/>
      <c r="GWZ74" s="77"/>
      <c r="GXA74" s="77"/>
      <c r="GXB74" s="77"/>
      <c r="GXC74" s="77"/>
      <c r="GXD74" s="77"/>
      <c r="GXE74" s="77"/>
      <c r="GXF74" s="77"/>
      <c r="GXG74" s="77"/>
      <c r="GXH74" s="77"/>
      <c r="GXI74" s="77"/>
      <c r="GXJ74" s="77"/>
      <c r="GXK74" s="77"/>
      <c r="GXL74" s="77"/>
      <c r="GXM74" s="77"/>
      <c r="GXN74" s="77"/>
      <c r="GXO74" s="77"/>
      <c r="GXP74" s="77"/>
      <c r="GXQ74" s="77"/>
      <c r="GXR74" s="77"/>
      <c r="GXS74" s="77"/>
      <c r="GXT74" s="77"/>
      <c r="GXU74" s="77"/>
      <c r="GXV74" s="77"/>
      <c r="GXW74" s="77"/>
      <c r="GXX74" s="77"/>
      <c r="GXY74" s="77"/>
      <c r="GXZ74" s="77"/>
      <c r="GYA74" s="77"/>
      <c r="GYB74" s="77"/>
      <c r="GYC74" s="77"/>
      <c r="GYD74" s="77"/>
      <c r="GYE74" s="77"/>
      <c r="GYF74" s="77"/>
      <c r="GYG74" s="77"/>
      <c r="GYH74" s="77"/>
      <c r="GYI74" s="77"/>
      <c r="GYJ74" s="77"/>
      <c r="GYK74" s="77"/>
      <c r="GYL74" s="77"/>
      <c r="GYM74" s="77"/>
      <c r="GYN74" s="77"/>
      <c r="GYO74" s="77"/>
      <c r="GYP74" s="77"/>
      <c r="GYQ74" s="77"/>
      <c r="GYR74" s="77"/>
      <c r="GYS74" s="77"/>
      <c r="GYT74" s="77"/>
      <c r="GYU74" s="77"/>
      <c r="GYV74" s="77"/>
      <c r="GYW74" s="77"/>
      <c r="GYX74" s="77"/>
      <c r="GYY74" s="77"/>
      <c r="GYZ74" s="77"/>
      <c r="GZA74" s="77"/>
      <c r="GZB74" s="77"/>
      <c r="GZC74" s="77"/>
      <c r="GZD74" s="77"/>
      <c r="GZE74" s="77"/>
      <c r="GZF74" s="77"/>
      <c r="GZG74" s="77"/>
      <c r="GZH74" s="77"/>
      <c r="GZI74" s="77"/>
      <c r="GZJ74" s="77"/>
      <c r="GZK74" s="77"/>
      <c r="GZL74" s="77"/>
      <c r="GZM74" s="77"/>
      <c r="GZN74" s="77"/>
      <c r="GZO74" s="77"/>
      <c r="GZP74" s="77"/>
      <c r="GZQ74" s="77"/>
      <c r="GZR74" s="77"/>
      <c r="GZS74" s="77"/>
      <c r="GZT74" s="77"/>
      <c r="GZU74" s="77"/>
      <c r="GZV74" s="77"/>
      <c r="GZW74" s="77"/>
      <c r="GZX74" s="77"/>
      <c r="GZY74" s="77"/>
      <c r="GZZ74" s="77"/>
      <c r="HAA74" s="77"/>
      <c r="HAB74" s="77"/>
      <c r="HAC74" s="77"/>
      <c r="HAD74" s="77"/>
      <c r="HAE74" s="77"/>
      <c r="HAF74" s="77"/>
      <c r="HAG74" s="77"/>
      <c r="HAH74" s="77"/>
      <c r="HAI74" s="77"/>
      <c r="HAJ74" s="77"/>
      <c r="HAK74" s="77"/>
      <c r="HAL74" s="77"/>
      <c r="HAM74" s="77"/>
      <c r="HAN74" s="77"/>
      <c r="HAO74" s="77"/>
      <c r="HAP74" s="77"/>
      <c r="HAQ74" s="77"/>
      <c r="HAR74" s="77"/>
      <c r="HAS74" s="77"/>
      <c r="HAT74" s="77"/>
      <c r="HAU74" s="77"/>
      <c r="HAV74" s="77"/>
      <c r="HAW74" s="77"/>
      <c r="HAX74" s="77"/>
      <c r="HAY74" s="77"/>
      <c r="HAZ74" s="77"/>
      <c r="HBA74" s="77"/>
      <c r="HBB74" s="77"/>
      <c r="HBC74" s="77"/>
      <c r="HBD74" s="77"/>
      <c r="HBE74" s="77"/>
      <c r="HBF74" s="77"/>
      <c r="HBG74" s="77"/>
      <c r="HBH74" s="77"/>
      <c r="HBI74" s="77"/>
      <c r="HBJ74" s="77"/>
      <c r="HBK74" s="77"/>
      <c r="HBL74" s="77"/>
      <c r="HBM74" s="77"/>
      <c r="HBN74" s="77"/>
      <c r="HBO74" s="77"/>
      <c r="HBP74" s="77"/>
      <c r="HBQ74" s="77"/>
      <c r="HBR74" s="77"/>
      <c r="HBS74" s="77"/>
      <c r="HBT74" s="77"/>
      <c r="HBU74" s="77"/>
      <c r="HBV74" s="77"/>
      <c r="HBW74" s="77"/>
      <c r="HBX74" s="77"/>
      <c r="HBY74" s="77"/>
      <c r="HBZ74" s="77"/>
      <c r="HCA74" s="77"/>
      <c r="HCB74" s="77"/>
      <c r="HCC74" s="77"/>
      <c r="HCD74" s="77"/>
      <c r="HCE74" s="77"/>
      <c r="HCF74" s="77"/>
      <c r="HCG74" s="77"/>
      <c r="HCH74" s="77"/>
      <c r="HCI74" s="77"/>
      <c r="HCJ74" s="77"/>
      <c r="HCK74" s="77"/>
      <c r="HCL74" s="77"/>
      <c r="HCM74" s="77"/>
      <c r="HCN74" s="77"/>
      <c r="HCO74" s="77"/>
      <c r="HCP74" s="77"/>
      <c r="HCQ74" s="77"/>
      <c r="HCR74" s="77"/>
      <c r="HCS74" s="77"/>
      <c r="HCT74" s="77"/>
      <c r="HCU74" s="77"/>
      <c r="HCV74" s="77"/>
      <c r="HCW74" s="77"/>
      <c r="HCX74" s="77"/>
      <c r="HCY74" s="77"/>
      <c r="HCZ74" s="77"/>
      <c r="HDA74" s="77"/>
      <c r="HDB74" s="77"/>
      <c r="HDC74" s="77"/>
      <c r="HDD74" s="77"/>
      <c r="HDE74" s="77"/>
      <c r="HDF74" s="77"/>
      <c r="HDG74" s="77"/>
      <c r="HDH74" s="77"/>
      <c r="HDI74" s="77"/>
      <c r="HDJ74" s="77"/>
      <c r="HDK74" s="77"/>
      <c r="HDL74" s="77"/>
      <c r="HDM74" s="77"/>
      <c r="HDN74" s="77"/>
      <c r="HDO74" s="77"/>
      <c r="HDP74" s="77"/>
      <c r="HDQ74" s="77"/>
      <c r="HDR74" s="77"/>
      <c r="HDS74" s="77"/>
      <c r="HDT74" s="77"/>
      <c r="HDU74" s="77"/>
      <c r="HDV74" s="77"/>
      <c r="HDW74" s="77"/>
      <c r="HDX74" s="77"/>
      <c r="HDY74" s="77"/>
      <c r="HDZ74" s="77"/>
      <c r="HEA74" s="77"/>
      <c r="HEB74" s="77"/>
      <c r="HEC74" s="77"/>
      <c r="HED74" s="77"/>
      <c r="HEE74" s="77"/>
      <c r="HEF74" s="77"/>
      <c r="HEG74" s="77"/>
      <c r="HEH74" s="77"/>
      <c r="HEI74" s="77"/>
      <c r="HEJ74" s="77"/>
      <c r="HEK74" s="77"/>
      <c r="HEL74" s="77"/>
      <c r="HEM74" s="77"/>
      <c r="HEN74" s="77"/>
      <c r="HEO74" s="77"/>
      <c r="HEP74" s="77"/>
      <c r="HEQ74" s="77"/>
      <c r="HER74" s="77"/>
      <c r="HES74" s="77"/>
      <c r="HET74" s="77"/>
      <c r="HEU74" s="77"/>
      <c r="HEV74" s="77"/>
      <c r="HEW74" s="77"/>
      <c r="HEX74" s="77"/>
      <c r="HEY74" s="77"/>
      <c r="HEZ74" s="77"/>
      <c r="HFA74" s="77"/>
      <c r="HFB74" s="77"/>
      <c r="HFC74" s="77"/>
      <c r="HFD74" s="77"/>
      <c r="HFE74" s="77"/>
      <c r="HFF74" s="77"/>
      <c r="HFG74" s="77"/>
      <c r="HFH74" s="77"/>
      <c r="HFI74" s="77"/>
      <c r="HFJ74" s="77"/>
      <c r="HFK74" s="77"/>
      <c r="HFL74" s="77"/>
      <c r="HFM74" s="77"/>
      <c r="HFN74" s="77"/>
      <c r="HFO74" s="77"/>
      <c r="HFP74" s="77"/>
      <c r="HFQ74" s="77"/>
      <c r="HFR74" s="77"/>
      <c r="HFS74" s="77"/>
      <c r="HFT74" s="77"/>
      <c r="HFU74" s="77"/>
      <c r="HFV74" s="77"/>
      <c r="HFW74" s="77"/>
      <c r="HFX74" s="77"/>
      <c r="HFY74" s="77"/>
      <c r="HFZ74" s="77"/>
      <c r="HGA74" s="77"/>
      <c r="HGB74" s="77"/>
      <c r="HGC74" s="77"/>
      <c r="HGD74" s="77"/>
      <c r="HGE74" s="77"/>
      <c r="HGF74" s="77"/>
      <c r="HGG74" s="77"/>
      <c r="HGH74" s="77"/>
      <c r="HGI74" s="77"/>
      <c r="HGJ74" s="77"/>
      <c r="HGK74" s="77"/>
      <c r="HGL74" s="77"/>
      <c r="HGM74" s="77"/>
      <c r="HGN74" s="77"/>
      <c r="HGO74" s="77"/>
      <c r="HGP74" s="77"/>
      <c r="HGQ74" s="77"/>
      <c r="HGR74" s="77"/>
      <c r="HGS74" s="77"/>
      <c r="HGT74" s="77"/>
      <c r="HGU74" s="77"/>
      <c r="HGV74" s="77"/>
      <c r="HGW74" s="77"/>
      <c r="HGX74" s="77"/>
      <c r="HGY74" s="77"/>
      <c r="HGZ74" s="77"/>
      <c r="HHA74" s="77"/>
      <c r="HHB74" s="77"/>
      <c r="HHC74" s="77"/>
      <c r="HHD74" s="77"/>
      <c r="HHE74" s="77"/>
      <c r="HHF74" s="77"/>
      <c r="HHG74" s="77"/>
      <c r="HHH74" s="77"/>
      <c r="HHI74" s="77"/>
      <c r="HHJ74" s="77"/>
      <c r="HHK74" s="77"/>
      <c r="HHL74" s="77"/>
      <c r="HHM74" s="77"/>
      <c r="HHN74" s="77"/>
      <c r="HHO74" s="77"/>
      <c r="HHP74" s="77"/>
      <c r="HHQ74" s="77"/>
      <c r="HHR74" s="77"/>
      <c r="HHS74" s="77"/>
      <c r="HHT74" s="77"/>
      <c r="HHU74" s="77"/>
      <c r="HHV74" s="77"/>
      <c r="HHW74" s="77"/>
      <c r="HHX74" s="77"/>
      <c r="HHY74" s="77"/>
      <c r="HHZ74" s="77"/>
      <c r="HIA74" s="77"/>
      <c r="HIB74" s="77"/>
      <c r="HIC74" s="77"/>
      <c r="HID74" s="77"/>
      <c r="HIE74" s="77"/>
      <c r="HIF74" s="77"/>
      <c r="HIG74" s="77"/>
      <c r="HIH74" s="77"/>
      <c r="HII74" s="77"/>
      <c r="HIJ74" s="77"/>
      <c r="HIK74" s="77"/>
      <c r="HIL74" s="77"/>
      <c r="HIM74" s="77"/>
      <c r="HIN74" s="77"/>
      <c r="HIO74" s="77"/>
      <c r="HIP74" s="77"/>
      <c r="HIQ74" s="77"/>
      <c r="HIR74" s="77"/>
      <c r="HIS74" s="77"/>
      <c r="HIT74" s="77"/>
      <c r="HIU74" s="77"/>
      <c r="HIV74" s="77"/>
      <c r="HIW74" s="77"/>
      <c r="HIX74" s="77"/>
      <c r="HIY74" s="77"/>
      <c r="HIZ74" s="77"/>
      <c r="HJA74" s="77"/>
      <c r="HJB74" s="77"/>
      <c r="HJC74" s="77"/>
      <c r="HJD74" s="77"/>
      <c r="HJE74" s="77"/>
      <c r="HJF74" s="77"/>
      <c r="HJG74" s="77"/>
      <c r="HJH74" s="77"/>
      <c r="HJI74" s="77"/>
      <c r="HJJ74" s="77"/>
      <c r="HJK74" s="77"/>
      <c r="HJL74" s="77"/>
      <c r="HJM74" s="77"/>
      <c r="HJN74" s="77"/>
      <c r="HJO74" s="77"/>
      <c r="HJP74" s="77"/>
      <c r="HJQ74" s="77"/>
      <c r="HJR74" s="77"/>
      <c r="HJS74" s="77"/>
      <c r="HJT74" s="77"/>
      <c r="HJU74" s="77"/>
      <c r="HJV74" s="77"/>
      <c r="HJW74" s="77"/>
      <c r="HJX74" s="77"/>
      <c r="HJY74" s="77"/>
      <c r="HJZ74" s="77"/>
      <c r="HKA74" s="77"/>
      <c r="HKB74" s="77"/>
      <c r="HKC74" s="77"/>
      <c r="HKD74" s="77"/>
      <c r="HKE74" s="77"/>
      <c r="HKF74" s="77"/>
      <c r="HKG74" s="77"/>
      <c r="HKH74" s="77"/>
      <c r="HKI74" s="77"/>
      <c r="HKJ74" s="77"/>
      <c r="HKK74" s="77"/>
      <c r="HKL74" s="77"/>
      <c r="HKM74" s="77"/>
      <c r="HKN74" s="77"/>
      <c r="HKO74" s="77"/>
      <c r="HKP74" s="77"/>
      <c r="HKQ74" s="77"/>
      <c r="HKR74" s="77"/>
      <c r="HKS74" s="77"/>
      <c r="HKT74" s="77"/>
      <c r="HKU74" s="77"/>
      <c r="HKV74" s="77"/>
      <c r="HKW74" s="77"/>
      <c r="HKX74" s="77"/>
      <c r="HKY74" s="77"/>
      <c r="HKZ74" s="77"/>
      <c r="HLA74" s="77"/>
      <c r="HLB74" s="77"/>
      <c r="HLC74" s="77"/>
      <c r="HLD74" s="77"/>
      <c r="HLE74" s="77"/>
      <c r="HLF74" s="77"/>
      <c r="HLG74" s="77"/>
      <c r="HLH74" s="77"/>
      <c r="HLI74" s="77"/>
      <c r="HLJ74" s="77"/>
      <c r="HLK74" s="77"/>
      <c r="HLL74" s="77"/>
      <c r="HLM74" s="77"/>
      <c r="HLN74" s="77"/>
      <c r="HLO74" s="77"/>
      <c r="HLP74" s="77"/>
      <c r="HLQ74" s="77"/>
      <c r="HLR74" s="77"/>
      <c r="HLS74" s="77"/>
      <c r="HLT74" s="77"/>
      <c r="HLU74" s="77"/>
      <c r="HLV74" s="77"/>
      <c r="HLW74" s="77"/>
      <c r="HLX74" s="77"/>
      <c r="HLY74" s="77"/>
      <c r="HLZ74" s="77"/>
      <c r="HMA74" s="77"/>
      <c r="HMB74" s="77"/>
      <c r="HMC74" s="77"/>
      <c r="HMD74" s="77"/>
      <c r="HME74" s="77"/>
      <c r="HMF74" s="77"/>
      <c r="HMG74" s="77"/>
      <c r="HMH74" s="77"/>
      <c r="HMI74" s="77"/>
      <c r="HMJ74" s="77"/>
      <c r="HMK74" s="77"/>
      <c r="HML74" s="77"/>
      <c r="HMM74" s="77"/>
      <c r="HMN74" s="77"/>
      <c r="HMO74" s="77"/>
      <c r="HMP74" s="77"/>
      <c r="HMQ74" s="77"/>
      <c r="HMR74" s="77"/>
      <c r="HMS74" s="77"/>
      <c r="HMT74" s="77"/>
      <c r="HMU74" s="77"/>
      <c r="HMV74" s="77"/>
      <c r="HMW74" s="77"/>
      <c r="HMX74" s="77"/>
      <c r="HMY74" s="77"/>
      <c r="HMZ74" s="77"/>
      <c r="HNA74" s="77"/>
      <c r="HNB74" s="77"/>
      <c r="HNC74" s="77"/>
      <c r="HND74" s="77"/>
      <c r="HNE74" s="77"/>
      <c r="HNF74" s="77"/>
      <c r="HNG74" s="77"/>
      <c r="HNH74" s="77"/>
      <c r="HNI74" s="77"/>
      <c r="HNJ74" s="77"/>
      <c r="HNK74" s="77"/>
      <c r="HNL74" s="77"/>
      <c r="HNM74" s="77"/>
      <c r="HNN74" s="77"/>
      <c r="HNO74" s="77"/>
      <c r="HNP74" s="77"/>
      <c r="HNQ74" s="77"/>
      <c r="HNR74" s="77"/>
      <c r="HNS74" s="77"/>
      <c r="HNT74" s="77"/>
      <c r="HNU74" s="77"/>
      <c r="HNV74" s="77"/>
      <c r="HNW74" s="77"/>
      <c r="HNX74" s="77"/>
      <c r="HNY74" s="77"/>
      <c r="HNZ74" s="77"/>
      <c r="HOA74" s="77"/>
      <c r="HOB74" s="77"/>
      <c r="HOC74" s="77"/>
      <c r="HOD74" s="77"/>
      <c r="HOE74" s="77"/>
      <c r="HOF74" s="77"/>
      <c r="HOG74" s="77"/>
      <c r="HOH74" s="77"/>
      <c r="HOI74" s="77"/>
      <c r="HOJ74" s="77"/>
      <c r="HOK74" s="77"/>
      <c r="HOL74" s="77"/>
      <c r="HOM74" s="77"/>
      <c r="HON74" s="77"/>
      <c r="HOO74" s="77"/>
      <c r="HOP74" s="77"/>
      <c r="HOQ74" s="77"/>
      <c r="HOR74" s="77"/>
      <c r="HOS74" s="77"/>
      <c r="HOT74" s="77"/>
      <c r="HOU74" s="77"/>
      <c r="HOV74" s="77"/>
      <c r="HOW74" s="77"/>
      <c r="HOX74" s="77"/>
      <c r="HOY74" s="77"/>
      <c r="HOZ74" s="77"/>
      <c r="HPA74" s="77"/>
      <c r="HPB74" s="77"/>
      <c r="HPC74" s="77"/>
      <c r="HPD74" s="77"/>
      <c r="HPE74" s="77"/>
      <c r="HPF74" s="77"/>
      <c r="HPG74" s="77"/>
      <c r="HPH74" s="77"/>
      <c r="HPI74" s="77"/>
      <c r="HPJ74" s="77"/>
      <c r="HPK74" s="77"/>
      <c r="HPL74" s="77"/>
      <c r="HPM74" s="77"/>
      <c r="HPN74" s="77"/>
      <c r="HPO74" s="77"/>
      <c r="HPP74" s="77"/>
      <c r="HPQ74" s="77"/>
      <c r="HPR74" s="77"/>
      <c r="HPS74" s="77"/>
      <c r="HPT74" s="77"/>
      <c r="HPU74" s="77"/>
      <c r="HPV74" s="77"/>
      <c r="HPW74" s="77"/>
      <c r="HPX74" s="77"/>
      <c r="HPY74" s="77"/>
      <c r="HPZ74" s="77"/>
      <c r="HQA74" s="77"/>
      <c r="HQB74" s="77"/>
      <c r="HQC74" s="77"/>
      <c r="HQD74" s="77"/>
      <c r="HQE74" s="77"/>
      <c r="HQF74" s="77"/>
      <c r="HQG74" s="77"/>
      <c r="HQH74" s="77"/>
      <c r="HQI74" s="77"/>
      <c r="HQJ74" s="77"/>
      <c r="HQK74" s="77"/>
      <c r="HQL74" s="77"/>
      <c r="HQM74" s="77"/>
      <c r="HQN74" s="77"/>
      <c r="HQO74" s="77"/>
      <c r="HQP74" s="77"/>
      <c r="HQQ74" s="77"/>
      <c r="HQR74" s="77"/>
      <c r="HQS74" s="77"/>
      <c r="HQT74" s="77"/>
      <c r="HQU74" s="77"/>
      <c r="HQV74" s="77"/>
      <c r="HQW74" s="77"/>
      <c r="HQX74" s="77"/>
      <c r="HQY74" s="77"/>
      <c r="HQZ74" s="77"/>
      <c r="HRA74" s="77"/>
      <c r="HRB74" s="77"/>
      <c r="HRC74" s="77"/>
      <c r="HRD74" s="77"/>
      <c r="HRE74" s="77"/>
      <c r="HRF74" s="77"/>
      <c r="HRG74" s="77"/>
      <c r="HRH74" s="77"/>
      <c r="HRI74" s="77"/>
      <c r="HRJ74" s="77"/>
      <c r="HRK74" s="77"/>
      <c r="HRL74" s="77"/>
      <c r="HRM74" s="77"/>
      <c r="HRN74" s="77"/>
      <c r="HRO74" s="77"/>
      <c r="HRP74" s="77"/>
      <c r="HRQ74" s="77"/>
      <c r="HRR74" s="77"/>
      <c r="HRS74" s="77"/>
      <c r="HRT74" s="77"/>
      <c r="HRU74" s="77"/>
      <c r="HRV74" s="77"/>
      <c r="HRW74" s="77"/>
      <c r="HRX74" s="77"/>
      <c r="HRY74" s="77"/>
      <c r="HRZ74" s="77"/>
      <c r="HSA74" s="77"/>
      <c r="HSB74" s="77"/>
      <c r="HSC74" s="77"/>
      <c r="HSD74" s="77"/>
      <c r="HSE74" s="77"/>
      <c r="HSF74" s="77"/>
      <c r="HSG74" s="77"/>
      <c r="HSH74" s="77"/>
      <c r="HSI74" s="77"/>
      <c r="HSJ74" s="77"/>
      <c r="HSK74" s="77"/>
      <c r="HSL74" s="77"/>
      <c r="HSM74" s="77"/>
      <c r="HSN74" s="77"/>
      <c r="HSO74" s="77"/>
      <c r="HSP74" s="77"/>
      <c r="HSQ74" s="77"/>
      <c r="HSR74" s="77"/>
      <c r="HSS74" s="77"/>
      <c r="HST74" s="77"/>
      <c r="HSU74" s="77"/>
      <c r="HSV74" s="77"/>
      <c r="HSW74" s="77"/>
      <c r="HSX74" s="77"/>
      <c r="HSY74" s="77"/>
      <c r="HSZ74" s="77"/>
      <c r="HTA74" s="77"/>
      <c r="HTB74" s="77"/>
      <c r="HTC74" s="77"/>
      <c r="HTD74" s="77"/>
      <c r="HTE74" s="77"/>
      <c r="HTF74" s="77"/>
      <c r="HTG74" s="77"/>
      <c r="HTH74" s="77"/>
      <c r="HTI74" s="77"/>
      <c r="HTJ74" s="77"/>
      <c r="HTK74" s="77"/>
      <c r="HTL74" s="77"/>
      <c r="HTM74" s="77"/>
      <c r="HTN74" s="77"/>
      <c r="HTO74" s="77"/>
      <c r="HTP74" s="77"/>
      <c r="HTQ74" s="77"/>
      <c r="HTR74" s="77"/>
      <c r="HTS74" s="77"/>
      <c r="HTT74" s="77"/>
      <c r="HTU74" s="77"/>
      <c r="HTV74" s="77"/>
      <c r="HTW74" s="77"/>
      <c r="HTX74" s="77"/>
      <c r="HTY74" s="77"/>
      <c r="HTZ74" s="77"/>
      <c r="HUA74" s="77"/>
      <c r="HUB74" s="77"/>
      <c r="HUC74" s="77"/>
      <c r="HUD74" s="77"/>
      <c r="HUE74" s="77"/>
      <c r="HUF74" s="77"/>
      <c r="HUG74" s="77"/>
      <c r="HUH74" s="77"/>
      <c r="HUI74" s="77"/>
      <c r="HUJ74" s="77"/>
      <c r="HUK74" s="77"/>
      <c r="HUL74" s="77"/>
      <c r="HUM74" s="77"/>
      <c r="HUN74" s="77"/>
      <c r="HUO74" s="77"/>
      <c r="HUP74" s="77"/>
      <c r="HUQ74" s="77"/>
      <c r="HUR74" s="77"/>
      <c r="HUS74" s="77"/>
      <c r="HUT74" s="77"/>
      <c r="HUU74" s="77"/>
      <c r="HUV74" s="77"/>
      <c r="HUW74" s="77"/>
      <c r="HUX74" s="77"/>
      <c r="HUY74" s="77"/>
      <c r="HUZ74" s="77"/>
      <c r="HVA74" s="77"/>
      <c r="HVB74" s="77"/>
      <c r="HVC74" s="77"/>
      <c r="HVD74" s="77"/>
      <c r="HVE74" s="77"/>
      <c r="HVF74" s="77"/>
      <c r="HVG74" s="77"/>
      <c r="HVH74" s="77"/>
      <c r="HVI74" s="77"/>
      <c r="HVJ74" s="77"/>
      <c r="HVK74" s="77"/>
      <c r="HVL74" s="77"/>
      <c r="HVM74" s="77"/>
      <c r="HVN74" s="77"/>
      <c r="HVO74" s="77"/>
      <c r="HVP74" s="77"/>
      <c r="HVQ74" s="77"/>
      <c r="HVR74" s="77"/>
      <c r="HVS74" s="77"/>
      <c r="HVT74" s="77"/>
      <c r="HVU74" s="77"/>
      <c r="HVV74" s="77"/>
      <c r="HVW74" s="77"/>
      <c r="HVX74" s="77"/>
      <c r="HVY74" s="77"/>
      <c r="HVZ74" s="77"/>
      <c r="HWA74" s="77"/>
      <c r="HWB74" s="77"/>
      <c r="HWC74" s="77"/>
      <c r="HWD74" s="77"/>
      <c r="HWE74" s="77"/>
      <c r="HWF74" s="77"/>
      <c r="HWG74" s="77"/>
      <c r="HWH74" s="77"/>
      <c r="HWI74" s="77"/>
      <c r="HWJ74" s="77"/>
      <c r="HWK74" s="77"/>
      <c r="HWL74" s="77"/>
      <c r="HWM74" s="77"/>
      <c r="HWN74" s="77"/>
      <c r="HWO74" s="77"/>
      <c r="HWP74" s="77"/>
      <c r="HWQ74" s="77"/>
      <c r="HWR74" s="77"/>
      <c r="HWS74" s="77"/>
      <c r="HWT74" s="77"/>
      <c r="HWU74" s="77"/>
      <c r="HWV74" s="77"/>
      <c r="HWW74" s="77"/>
      <c r="HWX74" s="77"/>
      <c r="HWY74" s="77"/>
      <c r="HWZ74" s="77"/>
      <c r="HXA74" s="77"/>
      <c r="HXB74" s="77"/>
      <c r="HXC74" s="77"/>
      <c r="HXD74" s="77"/>
      <c r="HXE74" s="77"/>
      <c r="HXF74" s="77"/>
      <c r="HXG74" s="77"/>
      <c r="HXH74" s="77"/>
      <c r="HXI74" s="77"/>
      <c r="HXJ74" s="77"/>
      <c r="HXK74" s="77"/>
      <c r="HXL74" s="77"/>
      <c r="HXM74" s="77"/>
      <c r="HXN74" s="77"/>
      <c r="HXO74" s="77"/>
      <c r="HXP74" s="77"/>
      <c r="HXQ74" s="77"/>
      <c r="HXR74" s="77"/>
      <c r="HXS74" s="77"/>
      <c r="HXT74" s="77"/>
      <c r="HXU74" s="77"/>
      <c r="HXV74" s="77"/>
      <c r="HXW74" s="77"/>
      <c r="HXX74" s="77"/>
      <c r="HXY74" s="77"/>
      <c r="HXZ74" s="77"/>
      <c r="HYA74" s="77"/>
      <c r="HYB74" s="77"/>
      <c r="HYC74" s="77"/>
      <c r="HYD74" s="77"/>
      <c r="HYE74" s="77"/>
      <c r="HYF74" s="77"/>
      <c r="HYG74" s="77"/>
      <c r="HYH74" s="77"/>
      <c r="HYI74" s="77"/>
      <c r="HYJ74" s="77"/>
      <c r="HYK74" s="77"/>
      <c r="HYL74" s="77"/>
      <c r="HYM74" s="77"/>
      <c r="HYN74" s="77"/>
      <c r="HYO74" s="77"/>
      <c r="HYP74" s="77"/>
      <c r="HYQ74" s="77"/>
      <c r="HYR74" s="77"/>
      <c r="HYS74" s="77"/>
      <c r="HYT74" s="77"/>
      <c r="HYU74" s="77"/>
      <c r="HYV74" s="77"/>
      <c r="HYW74" s="77"/>
      <c r="HYX74" s="77"/>
      <c r="HYY74" s="77"/>
      <c r="HYZ74" s="77"/>
      <c r="HZA74" s="77"/>
      <c r="HZB74" s="77"/>
      <c r="HZC74" s="77"/>
      <c r="HZD74" s="77"/>
      <c r="HZE74" s="77"/>
      <c r="HZF74" s="77"/>
      <c r="HZG74" s="77"/>
      <c r="HZH74" s="77"/>
      <c r="HZI74" s="77"/>
      <c r="HZJ74" s="77"/>
      <c r="HZK74" s="77"/>
      <c r="HZL74" s="77"/>
      <c r="HZM74" s="77"/>
      <c r="HZN74" s="77"/>
      <c r="HZO74" s="77"/>
      <c r="HZP74" s="77"/>
      <c r="HZQ74" s="77"/>
      <c r="HZR74" s="77"/>
      <c r="HZS74" s="77"/>
      <c r="HZT74" s="77"/>
      <c r="HZU74" s="77"/>
      <c r="HZV74" s="77"/>
      <c r="HZW74" s="77"/>
      <c r="HZX74" s="77"/>
      <c r="HZY74" s="77"/>
      <c r="HZZ74" s="77"/>
      <c r="IAA74" s="77"/>
      <c r="IAB74" s="77"/>
      <c r="IAC74" s="77"/>
      <c r="IAD74" s="77"/>
      <c r="IAE74" s="77"/>
      <c r="IAF74" s="77"/>
      <c r="IAG74" s="77"/>
      <c r="IAH74" s="77"/>
      <c r="IAI74" s="77"/>
      <c r="IAJ74" s="77"/>
      <c r="IAK74" s="77"/>
      <c r="IAL74" s="77"/>
      <c r="IAM74" s="77"/>
      <c r="IAN74" s="77"/>
      <c r="IAO74" s="77"/>
      <c r="IAP74" s="77"/>
      <c r="IAQ74" s="77"/>
      <c r="IAR74" s="77"/>
      <c r="IAS74" s="77"/>
      <c r="IAT74" s="77"/>
      <c r="IAU74" s="77"/>
      <c r="IAV74" s="77"/>
      <c r="IAW74" s="77"/>
      <c r="IAX74" s="77"/>
      <c r="IAY74" s="77"/>
      <c r="IAZ74" s="77"/>
      <c r="IBA74" s="77"/>
      <c r="IBB74" s="77"/>
      <c r="IBC74" s="77"/>
      <c r="IBD74" s="77"/>
      <c r="IBE74" s="77"/>
      <c r="IBF74" s="77"/>
      <c r="IBG74" s="77"/>
      <c r="IBH74" s="77"/>
      <c r="IBI74" s="77"/>
      <c r="IBJ74" s="77"/>
      <c r="IBK74" s="77"/>
      <c r="IBL74" s="77"/>
      <c r="IBM74" s="77"/>
      <c r="IBN74" s="77"/>
      <c r="IBO74" s="77"/>
      <c r="IBP74" s="77"/>
      <c r="IBQ74" s="77"/>
      <c r="IBR74" s="77"/>
      <c r="IBS74" s="77"/>
      <c r="IBT74" s="77"/>
      <c r="IBU74" s="77"/>
      <c r="IBV74" s="77"/>
      <c r="IBW74" s="77"/>
      <c r="IBX74" s="77"/>
      <c r="IBY74" s="77"/>
      <c r="IBZ74" s="77"/>
      <c r="ICA74" s="77"/>
      <c r="ICB74" s="77"/>
      <c r="ICC74" s="77"/>
      <c r="ICD74" s="77"/>
      <c r="ICE74" s="77"/>
      <c r="ICF74" s="77"/>
      <c r="ICG74" s="77"/>
      <c r="ICH74" s="77"/>
      <c r="ICI74" s="77"/>
      <c r="ICJ74" s="77"/>
      <c r="ICK74" s="77"/>
      <c r="ICL74" s="77"/>
      <c r="ICM74" s="77"/>
      <c r="ICN74" s="77"/>
      <c r="ICO74" s="77"/>
      <c r="ICP74" s="77"/>
      <c r="ICQ74" s="77"/>
      <c r="ICR74" s="77"/>
      <c r="ICS74" s="77"/>
      <c r="ICT74" s="77"/>
      <c r="ICU74" s="77"/>
      <c r="ICV74" s="77"/>
      <c r="ICW74" s="77"/>
      <c r="ICX74" s="77"/>
      <c r="ICY74" s="77"/>
      <c r="ICZ74" s="77"/>
      <c r="IDA74" s="77"/>
      <c r="IDB74" s="77"/>
      <c r="IDC74" s="77"/>
      <c r="IDD74" s="77"/>
      <c r="IDE74" s="77"/>
      <c r="IDF74" s="77"/>
      <c r="IDG74" s="77"/>
      <c r="IDH74" s="77"/>
      <c r="IDI74" s="77"/>
      <c r="IDJ74" s="77"/>
      <c r="IDK74" s="77"/>
      <c r="IDL74" s="77"/>
      <c r="IDM74" s="77"/>
      <c r="IDN74" s="77"/>
      <c r="IDO74" s="77"/>
      <c r="IDP74" s="77"/>
      <c r="IDQ74" s="77"/>
      <c r="IDR74" s="77"/>
      <c r="IDS74" s="77"/>
      <c r="IDT74" s="77"/>
      <c r="IDU74" s="77"/>
      <c r="IDV74" s="77"/>
      <c r="IDW74" s="77"/>
      <c r="IDX74" s="77"/>
      <c r="IDY74" s="77"/>
      <c r="IDZ74" s="77"/>
      <c r="IEA74" s="77"/>
      <c r="IEB74" s="77"/>
      <c r="IEC74" s="77"/>
      <c r="IED74" s="77"/>
      <c r="IEE74" s="77"/>
      <c r="IEF74" s="77"/>
      <c r="IEG74" s="77"/>
      <c r="IEH74" s="77"/>
      <c r="IEI74" s="77"/>
      <c r="IEJ74" s="77"/>
      <c r="IEK74" s="77"/>
      <c r="IEL74" s="77"/>
      <c r="IEM74" s="77"/>
      <c r="IEN74" s="77"/>
      <c r="IEO74" s="77"/>
      <c r="IEP74" s="77"/>
      <c r="IEQ74" s="77"/>
      <c r="IER74" s="77"/>
      <c r="IES74" s="77"/>
      <c r="IET74" s="77"/>
      <c r="IEU74" s="77"/>
      <c r="IEV74" s="77"/>
      <c r="IEW74" s="77"/>
      <c r="IEX74" s="77"/>
      <c r="IEY74" s="77"/>
      <c r="IEZ74" s="77"/>
      <c r="IFA74" s="77"/>
      <c r="IFB74" s="77"/>
      <c r="IFC74" s="77"/>
      <c r="IFD74" s="77"/>
      <c r="IFE74" s="77"/>
      <c r="IFF74" s="77"/>
      <c r="IFG74" s="77"/>
      <c r="IFH74" s="77"/>
      <c r="IFI74" s="77"/>
      <c r="IFJ74" s="77"/>
      <c r="IFK74" s="77"/>
      <c r="IFL74" s="77"/>
      <c r="IFM74" s="77"/>
      <c r="IFN74" s="77"/>
      <c r="IFO74" s="77"/>
      <c r="IFP74" s="77"/>
      <c r="IFQ74" s="77"/>
      <c r="IFR74" s="77"/>
      <c r="IFS74" s="77"/>
      <c r="IFT74" s="77"/>
      <c r="IFU74" s="77"/>
      <c r="IFV74" s="77"/>
      <c r="IFW74" s="77"/>
      <c r="IFX74" s="77"/>
      <c r="IFY74" s="77"/>
      <c r="IFZ74" s="77"/>
      <c r="IGA74" s="77"/>
      <c r="IGB74" s="77"/>
      <c r="IGC74" s="77"/>
      <c r="IGD74" s="77"/>
      <c r="IGE74" s="77"/>
      <c r="IGF74" s="77"/>
      <c r="IGG74" s="77"/>
      <c r="IGH74" s="77"/>
      <c r="IGI74" s="77"/>
      <c r="IGJ74" s="77"/>
      <c r="IGK74" s="77"/>
      <c r="IGL74" s="77"/>
      <c r="IGM74" s="77"/>
      <c r="IGN74" s="77"/>
      <c r="IGO74" s="77"/>
      <c r="IGP74" s="77"/>
      <c r="IGQ74" s="77"/>
      <c r="IGR74" s="77"/>
      <c r="IGS74" s="77"/>
      <c r="IGT74" s="77"/>
      <c r="IGU74" s="77"/>
      <c r="IGV74" s="77"/>
      <c r="IGW74" s="77"/>
      <c r="IGX74" s="77"/>
      <c r="IGY74" s="77"/>
      <c r="IGZ74" s="77"/>
      <c r="IHA74" s="77"/>
      <c r="IHB74" s="77"/>
      <c r="IHC74" s="77"/>
      <c r="IHD74" s="77"/>
      <c r="IHE74" s="77"/>
      <c r="IHF74" s="77"/>
      <c r="IHG74" s="77"/>
      <c r="IHH74" s="77"/>
      <c r="IHI74" s="77"/>
      <c r="IHJ74" s="77"/>
      <c r="IHK74" s="77"/>
      <c r="IHL74" s="77"/>
      <c r="IHM74" s="77"/>
      <c r="IHN74" s="77"/>
      <c r="IHO74" s="77"/>
      <c r="IHP74" s="77"/>
      <c r="IHQ74" s="77"/>
      <c r="IHR74" s="77"/>
      <c r="IHS74" s="77"/>
      <c r="IHT74" s="77"/>
      <c r="IHU74" s="77"/>
      <c r="IHV74" s="77"/>
      <c r="IHW74" s="77"/>
      <c r="IHX74" s="77"/>
      <c r="IHY74" s="77"/>
      <c r="IHZ74" s="77"/>
      <c r="IIA74" s="77"/>
      <c r="IIB74" s="77"/>
      <c r="IIC74" s="77"/>
      <c r="IID74" s="77"/>
      <c r="IIE74" s="77"/>
      <c r="IIF74" s="77"/>
      <c r="IIG74" s="77"/>
      <c r="IIH74" s="77"/>
      <c r="III74" s="77"/>
      <c r="IIJ74" s="77"/>
      <c r="IIK74" s="77"/>
      <c r="IIL74" s="77"/>
      <c r="IIM74" s="77"/>
      <c r="IIN74" s="77"/>
      <c r="IIO74" s="77"/>
      <c r="IIP74" s="77"/>
      <c r="IIQ74" s="77"/>
      <c r="IIR74" s="77"/>
      <c r="IIS74" s="77"/>
      <c r="IIT74" s="77"/>
      <c r="IIU74" s="77"/>
      <c r="IIV74" s="77"/>
      <c r="IIW74" s="77"/>
      <c r="IIX74" s="77"/>
      <c r="IIY74" s="77"/>
      <c r="IIZ74" s="77"/>
      <c r="IJA74" s="77"/>
      <c r="IJB74" s="77"/>
      <c r="IJC74" s="77"/>
      <c r="IJD74" s="77"/>
      <c r="IJE74" s="77"/>
      <c r="IJF74" s="77"/>
      <c r="IJG74" s="77"/>
      <c r="IJH74" s="77"/>
      <c r="IJI74" s="77"/>
      <c r="IJJ74" s="77"/>
      <c r="IJK74" s="77"/>
      <c r="IJL74" s="77"/>
      <c r="IJM74" s="77"/>
      <c r="IJN74" s="77"/>
      <c r="IJO74" s="77"/>
      <c r="IJP74" s="77"/>
      <c r="IJQ74" s="77"/>
      <c r="IJR74" s="77"/>
      <c r="IJS74" s="77"/>
      <c r="IJT74" s="77"/>
      <c r="IJU74" s="77"/>
      <c r="IJV74" s="77"/>
      <c r="IJW74" s="77"/>
      <c r="IJX74" s="77"/>
      <c r="IJY74" s="77"/>
      <c r="IJZ74" s="77"/>
      <c r="IKA74" s="77"/>
      <c r="IKB74" s="77"/>
      <c r="IKC74" s="77"/>
      <c r="IKD74" s="77"/>
      <c r="IKE74" s="77"/>
      <c r="IKF74" s="77"/>
      <c r="IKG74" s="77"/>
      <c r="IKH74" s="77"/>
      <c r="IKI74" s="77"/>
      <c r="IKJ74" s="77"/>
      <c r="IKK74" s="77"/>
      <c r="IKL74" s="77"/>
      <c r="IKM74" s="77"/>
      <c r="IKN74" s="77"/>
      <c r="IKO74" s="77"/>
      <c r="IKP74" s="77"/>
      <c r="IKQ74" s="77"/>
      <c r="IKR74" s="77"/>
      <c r="IKS74" s="77"/>
      <c r="IKT74" s="77"/>
      <c r="IKU74" s="77"/>
      <c r="IKV74" s="77"/>
      <c r="IKW74" s="77"/>
      <c r="IKX74" s="77"/>
      <c r="IKY74" s="77"/>
      <c r="IKZ74" s="77"/>
      <c r="ILA74" s="77"/>
      <c r="ILB74" s="77"/>
      <c r="ILC74" s="77"/>
      <c r="ILD74" s="77"/>
      <c r="ILE74" s="77"/>
      <c r="ILF74" s="77"/>
      <c r="ILG74" s="77"/>
      <c r="ILH74" s="77"/>
      <c r="ILI74" s="77"/>
      <c r="ILJ74" s="77"/>
      <c r="ILK74" s="77"/>
      <c r="ILL74" s="77"/>
      <c r="ILM74" s="77"/>
      <c r="ILN74" s="77"/>
      <c r="ILO74" s="77"/>
      <c r="ILP74" s="77"/>
      <c r="ILQ74" s="77"/>
      <c r="ILR74" s="77"/>
      <c r="ILS74" s="77"/>
      <c r="ILT74" s="77"/>
      <c r="ILU74" s="77"/>
      <c r="ILV74" s="77"/>
      <c r="ILW74" s="77"/>
      <c r="ILX74" s="77"/>
      <c r="ILY74" s="77"/>
      <c r="ILZ74" s="77"/>
      <c r="IMA74" s="77"/>
      <c r="IMB74" s="77"/>
      <c r="IMC74" s="77"/>
      <c r="IMD74" s="77"/>
      <c r="IME74" s="77"/>
      <c r="IMF74" s="77"/>
      <c r="IMG74" s="77"/>
      <c r="IMH74" s="77"/>
      <c r="IMI74" s="77"/>
      <c r="IMJ74" s="77"/>
      <c r="IMK74" s="77"/>
      <c r="IML74" s="77"/>
      <c r="IMM74" s="77"/>
      <c r="IMN74" s="77"/>
      <c r="IMO74" s="77"/>
      <c r="IMP74" s="77"/>
      <c r="IMQ74" s="77"/>
      <c r="IMR74" s="77"/>
      <c r="IMS74" s="77"/>
      <c r="IMT74" s="77"/>
      <c r="IMU74" s="77"/>
      <c r="IMV74" s="77"/>
      <c r="IMW74" s="77"/>
      <c r="IMX74" s="77"/>
      <c r="IMY74" s="77"/>
      <c r="IMZ74" s="77"/>
      <c r="INA74" s="77"/>
      <c r="INB74" s="77"/>
      <c r="INC74" s="77"/>
      <c r="IND74" s="77"/>
      <c r="INE74" s="77"/>
      <c r="INF74" s="77"/>
      <c r="ING74" s="77"/>
      <c r="INH74" s="77"/>
      <c r="INI74" s="77"/>
      <c r="INJ74" s="77"/>
      <c r="INK74" s="77"/>
      <c r="INL74" s="77"/>
      <c r="INM74" s="77"/>
      <c r="INN74" s="77"/>
      <c r="INO74" s="77"/>
      <c r="INP74" s="77"/>
      <c r="INQ74" s="77"/>
      <c r="INR74" s="77"/>
      <c r="INS74" s="77"/>
      <c r="INT74" s="77"/>
      <c r="INU74" s="77"/>
      <c r="INV74" s="77"/>
      <c r="INW74" s="77"/>
      <c r="INX74" s="77"/>
      <c r="INY74" s="77"/>
      <c r="INZ74" s="77"/>
      <c r="IOA74" s="77"/>
      <c r="IOB74" s="77"/>
      <c r="IOC74" s="77"/>
      <c r="IOD74" s="77"/>
      <c r="IOE74" s="77"/>
      <c r="IOF74" s="77"/>
      <c r="IOG74" s="77"/>
      <c r="IOH74" s="77"/>
      <c r="IOI74" s="77"/>
      <c r="IOJ74" s="77"/>
      <c r="IOK74" s="77"/>
      <c r="IOL74" s="77"/>
      <c r="IOM74" s="77"/>
      <c r="ION74" s="77"/>
      <c r="IOO74" s="77"/>
      <c r="IOP74" s="77"/>
      <c r="IOQ74" s="77"/>
      <c r="IOR74" s="77"/>
      <c r="IOS74" s="77"/>
      <c r="IOT74" s="77"/>
      <c r="IOU74" s="77"/>
      <c r="IOV74" s="77"/>
      <c r="IOW74" s="77"/>
      <c r="IOX74" s="77"/>
      <c r="IOY74" s="77"/>
      <c r="IOZ74" s="77"/>
      <c r="IPA74" s="77"/>
      <c r="IPB74" s="77"/>
      <c r="IPC74" s="77"/>
      <c r="IPD74" s="77"/>
      <c r="IPE74" s="77"/>
      <c r="IPF74" s="77"/>
      <c r="IPG74" s="77"/>
      <c r="IPH74" s="77"/>
      <c r="IPI74" s="77"/>
      <c r="IPJ74" s="77"/>
      <c r="IPK74" s="77"/>
      <c r="IPL74" s="77"/>
      <c r="IPM74" s="77"/>
      <c r="IPN74" s="77"/>
      <c r="IPO74" s="77"/>
      <c r="IPP74" s="77"/>
      <c r="IPQ74" s="77"/>
      <c r="IPR74" s="77"/>
      <c r="IPS74" s="77"/>
      <c r="IPT74" s="77"/>
      <c r="IPU74" s="77"/>
      <c r="IPV74" s="77"/>
      <c r="IPW74" s="77"/>
      <c r="IPX74" s="77"/>
      <c r="IPY74" s="77"/>
      <c r="IPZ74" s="77"/>
      <c r="IQA74" s="77"/>
      <c r="IQB74" s="77"/>
      <c r="IQC74" s="77"/>
      <c r="IQD74" s="77"/>
      <c r="IQE74" s="77"/>
      <c r="IQF74" s="77"/>
      <c r="IQG74" s="77"/>
      <c r="IQH74" s="77"/>
      <c r="IQI74" s="77"/>
      <c r="IQJ74" s="77"/>
      <c r="IQK74" s="77"/>
      <c r="IQL74" s="77"/>
      <c r="IQM74" s="77"/>
      <c r="IQN74" s="77"/>
      <c r="IQO74" s="77"/>
      <c r="IQP74" s="77"/>
      <c r="IQQ74" s="77"/>
      <c r="IQR74" s="77"/>
      <c r="IQS74" s="77"/>
      <c r="IQT74" s="77"/>
      <c r="IQU74" s="77"/>
      <c r="IQV74" s="77"/>
      <c r="IQW74" s="77"/>
      <c r="IQX74" s="77"/>
      <c r="IQY74" s="77"/>
      <c r="IQZ74" s="77"/>
      <c r="IRA74" s="77"/>
      <c r="IRB74" s="77"/>
      <c r="IRC74" s="77"/>
      <c r="IRD74" s="77"/>
      <c r="IRE74" s="77"/>
      <c r="IRF74" s="77"/>
      <c r="IRG74" s="77"/>
      <c r="IRH74" s="77"/>
      <c r="IRI74" s="77"/>
      <c r="IRJ74" s="77"/>
      <c r="IRK74" s="77"/>
      <c r="IRL74" s="77"/>
      <c r="IRM74" s="77"/>
      <c r="IRN74" s="77"/>
      <c r="IRO74" s="77"/>
      <c r="IRP74" s="77"/>
      <c r="IRQ74" s="77"/>
      <c r="IRR74" s="77"/>
      <c r="IRS74" s="77"/>
      <c r="IRT74" s="77"/>
      <c r="IRU74" s="77"/>
      <c r="IRV74" s="77"/>
      <c r="IRW74" s="77"/>
      <c r="IRX74" s="77"/>
      <c r="IRY74" s="77"/>
      <c r="IRZ74" s="77"/>
      <c r="ISA74" s="77"/>
      <c r="ISB74" s="77"/>
      <c r="ISC74" s="77"/>
      <c r="ISD74" s="77"/>
      <c r="ISE74" s="77"/>
      <c r="ISF74" s="77"/>
      <c r="ISG74" s="77"/>
      <c r="ISH74" s="77"/>
      <c r="ISI74" s="77"/>
      <c r="ISJ74" s="77"/>
      <c r="ISK74" s="77"/>
      <c r="ISL74" s="77"/>
      <c r="ISM74" s="77"/>
      <c r="ISN74" s="77"/>
      <c r="ISO74" s="77"/>
      <c r="ISP74" s="77"/>
      <c r="ISQ74" s="77"/>
      <c r="ISR74" s="77"/>
      <c r="ISS74" s="77"/>
      <c r="IST74" s="77"/>
      <c r="ISU74" s="77"/>
      <c r="ISV74" s="77"/>
      <c r="ISW74" s="77"/>
      <c r="ISX74" s="77"/>
      <c r="ISY74" s="77"/>
      <c r="ISZ74" s="77"/>
      <c r="ITA74" s="77"/>
      <c r="ITB74" s="77"/>
      <c r="ITC74" s="77"/>
      <c r="ITD74" s="77"/>
      <c r="ITE74" s="77"/>
      <c r="ITF74" s="77"/>
      <c r="ITG74" s="77"/>
      <c r="ITH74" s="77"/>
      <c r="ITI74" s="77"/>
      <c r="ITJ74" s="77"/>
      <c r="ITK74" s="77"/>
      <c r="ITL74" s="77"/>
      <c r="ITM74" s="77"/>
      <c r="ITN74" s="77"/>
      <c r="ITO74" s="77"/>
      <c r="ITP74" s="77"/>
      <c r="ITQ74" s="77"/>
      <c r="ITR74" s="77"/>
      <c r="ITS74" s="77"/>
      <c r="ITT74" s="77"/>
      <c r="ITU74" s="77"/>
      <c r="ITV74" s="77"/>
      <c r="ITW74" s="77"/>
      <c r="ITX74" s="77"/>
      <c r="ITY74" s="77"/>
      <c r="ITZ74" s="77"/>
      <c r="IUA74" s="77"/>
      <c r="IUB74" s="77"/>
      <c r="IUC74" s="77"/>
      <c r="IUD74" s="77"/>
      <c r="IUE74" s="77"/>
      <c r="IUF74" s="77"/>
      <c r="IUG74" s="77"/>
      <c r="IUH74" s="77"/>
      <c r="IUI74" s="77"/>
      <c r="IUJ74" s="77"/>
      <c r="IUK74" s="77"/>
      <c r="IUL74" s="77"/>
      <c r="IUM74" s="77"/>
      <c r="IUN74" s="77"/>
      <c r="IUO74" s="77"/>
      <c r="IUP74" s="77"/>
      <c r="IUQ74" s="77"/>
      <c r="IUR74" s="77"/>
      <c r="IUS74" s="77"/>
      <c r="IUT74" s="77"/>
      <c r="IUU74" s="77"/>
      <c r="IUV74" s="77"/>
      <c r="IUW74" s="77"/>
      <c r="IUX74" s="77"/>
      <c r="IUY74" s="77"/>
      <c r="IUZ74" s="77"/>
      <c r="IVA74" s="77"/>
      <c r="IVB74" s="77"/>
      <c r="IVC74" s="77"/>
      <c r="IVD74" s="77"/>
      <c r="IVE74" s="77"/>
      <c r="IVF74" s="77"/>
      <c r="IVG74" s="77"/>
      <c r="IVH74" s="77"/>
      <c r="IVI74" s="77"/>
      <c r="IVJ74" s="77"/>
      <c r="IVK74" s="77"/>
      <c r="IVL74" s="77"/>
      <c r="IVM74" s="77"/>
      <c r="IVN74" s="77"/>
      <c r="IVO74" s="77"/>
      <c r="IVP74" s="77"/>
      <c r="IVQ74" s="77"/>
      <c r="IVR74" s="77"/>
      <c r="IVS74" s="77"/>
      <c r="IVT74" s="77"/>
      <c r="IVU74" s="77"/>
      <c r="IVV74" s="77"/>
      <c r="IVW74" s="77"/>
      <c r="IVX74" s="77"/>
      <c r="IVY74" s="77"/>
      <c r="IVZ74" s="77"/>
      <c r="IWA74" s="77"/>
      <c r="IWB74" s="77"/>
      <c r="IWC74" s="77"/>
      <c r="IWD74" s="77"/>
      <c r="IWE74" s="77"/>
      <c r="IWF74" s="77"/>
      <c r="IWG74" s="77"/>
      <c r="IWH74" s="77"/>
      <c r="IWI74" s="77"/>
      <c r="IWJ74" s="77"/>
      <c r="IWK74" s="77"/>
      <c r="IWL74" s="77"/>
      <c r="IWM74" s="77"/>
      <c r="IWN74" s="77"/>
      <c r="IWO74" s="77"/>
      <c r="IWP74" s="77"/>
      <c r="IWQ74" s="77"/>
      <c r="IWR74" s="77"/>
      <c r="IWS74" s="77"/>
      <c r="IWT74" s="77"/>
      <c r="IWU74" s="77"/>
      <c r="IWV74" s="77"/>
      <c r="IWW74" s="77"/>
      <c r="IWX74" s="77"/>
      <c r="IWY74" s="77"/>
      <c r="IWZ74" s="77"/>
      <c r="IXA74" s="77"/>
      <c r="IXB74" s="77"/>
      <c r="IXC74" s="77"/>
      <c r="IXD74" s="77"/>
      <c r="IXE74" s="77"/>
      <c r="IXF74" s="77"/>
      <c r="IXG74" s="77"/>
      <c r="IXH74" s="77"/>
      <c r="IXI74" s="77"/>
      <c r="IXJ74" s="77"/>
      <c r="IXK74" s="77"/>
      <c r="IXL74" s="77"/>
      <c r="IXM74" s="77"/>
      <c r="IXN74" s="77"/>
      <c r="IXO74" s="77"/>
      <c r="IXP74" s="77"/>
      <c r="IXQ74" s="77"/>
      <c r="IXR74" s="77"/>
      <c r="IXS74" s="77"/>
      <c r="IXT74" s="77"/>
      <c r="IXU74" s="77"/>
      <c r="IXV74" s="77"/>
      <c r="IXW74" s="77"/>
      <c r="IXX74" s="77"/>
      <c r="IXY74" s="77"/>
      <c r="IXZ74" s="77"/>
      <c r="IYA74" s="77"/>
      <c r="IYB74" s="77"/>
      <c r="IYC74" s="77"/>
      <c r="IYD74" s="77"/>
      <c r="IYE74" s="77"/>
      <c r="IYF74" s="77"/>
      <c r="IYG74" s="77"/>
      <c r="IYH74" s="77"/>
      <c r="IYI74" s="77"/>
      <c r="IYJ74" s="77"/>
      <c r="IYK74" s="77"/>
      <c r="IYL74" s="77"/>
      <c r="IYM74" s="77"/>
      <c r="IYN74" s="77"/>
      <c r="IYO74" s="77"/>
      <c r="IYP74" s="77"/>
      <c r="IYQ74" s="77"/>
      <c r="IYR74" s="77"/>
      <c r="IYS74" s="77"/>
      <c r="IYT74" s="77"/>
      <c r="IYU74" s="77"/>
      <c r="IYV74" s="77"/>
      <c r="IYW74" s="77"/>
      <c r="IYX74" s="77"/>
      <c r="IYY74" s="77"/>
      <c r="IYZ74" s="77"/>
      <c r="IZA74" s="77"/>
      <c r="IZB74" s="77"/>
      <c r="IZC74" s="77"/>
      <c r="IZD74" s="77"/>
      <c r="IZE74" s="77"/>
      <c r="IZF74" s="77"/>
      <c r="IZG74" s="77"/>
      <c r="IZH74" s="77"/>
      <c r="IZI74" s="77"/>
      <c r="IZJ74" s="77"/>
      <c r="IZK74" s="77"/>
      <c r="IZL74" s="77"/>
      <c r="IZM74" s="77"/>
      <c r="IZN74" s="77"/>
      <c r="IZO74" s="77"/>
      <c r="IZP74" s="77"/>
      <c r="IZQ74" s="77"/>
      <c r="IZR74" s="77"/>
      <c r="IZS74" s="77"/>
      <c r="IZT74" s="77"/>
      <c r="IZU74" s="77"/>
      <c r="IZV74" s="77"/>
      <c r="IZW74" s="77"/>
      <c r="IZX74" s="77"/>
      <c r="IZY74" s="77"/>
      <c r="IZZ74" s="77"/>
      <c r="JAA74" s="77"/>
      <c r="JAB74" s="77"/>
      <c r="JAC74" s="77"/>
      <c r="JAD74" s="77"/>
      <c r="JAE74" s="77"/>
      <c r="JAF74" s="77"/>
      <c r="JAG74" s="77"/>
      <c r="JAH74" s="77"/>
      <c r="JAI74" s="77"/>
      <c r="JAJ74" s="77"/>
      <c r="JAK74" s="77"/>
      <c r="JAL74" s="77"/>
      <c r="JAM74" s="77"/>
      <c r="JAN74" s="77"/>
      <c r="JAO74" s="77"/>
      <c r="JAP74" s="77"/>
      <c r="JAQ74" s="77"/>
      <c r="JAR74" s="77"/>
      <c r="JAS74" s="77"/>
      <c r="JAT74" s="77"/>
      <c r="JAU74" s="77"/>
      <c r="JAV74" s="77"/>
      <c r="JAW74" s="77"/>
      <c r="JAX74" s="77"/>
      <c r="JAY74" s="77"/>
      <c r="JAZ74" s="77"/>
      <c r="JBA74" s="77"/>
      <c r="JBB74" s="77"/>
      <c r="JBC74" s="77"/>
      <c r="JBD74" s="77"/>
      <c r="JBE74" s="77"/>
      <c r="JBF74" s="77"/>
      <c r="JBG74" s="77"/>
      <c r="JBH74" s="77"/>
      <c r="JBI74" s="77"/>
      <c r="JBJ74" s="77"/>
      <c r="JBK74" s="77"/>
      <c r="JBL74" s="77"/>
      <c r="JBM74" s="77"/>
      <c r="JBN74" s="77"/>
      <c r="JBO74" s="77"/>
      <c r="JBP74" s="77"/>
      <c r="JBQ74" s="77"/>
      <c r="JBR74" s="77"/>
      <c r="JBS74" s="77"/>
      <c r="JBT74" s="77"/>
      <c r="JBU74" s="77"/>
      <c r="JBV74" s="77"/>
      <c r="JBW74" s="77"/>
      <c r="JBX74" s="77"/>
      <c r="JBY74" s="77"/>
      <c r="JBZ74" s="77"/>
      <c r="JCA74" s="77"/>
      <c r="JCB74" s="77"/>
      <c r="JCC74" s="77"/>
      <c r="JCD74" s="77"/>
      <c r="JCE74" s="77"/>
      <c r="JCF74" s="77"/>
      <c r="JCG74" s="77"/>
      <c r="JCH74" s="77"/>
      <c r="JCI74" s="77"/>
      <c r="JCJ74" s="77"/>
      <c r="JCK74" s="77"/>
      <c r="JCL74" s="77"/>
      <c r="JCM74" s="77"/>
      <c r="JCN74" s="77"/>
      <c r="JCO74" s="77"/>
      <c r="JCP74" s="77"/>
      <c r="JCQ74" s="77"/>
      <c r="JCR74" s="77"/>
      <c r="JCS74" s="77"/>
      <c r="JCT74" s="77"/>
      <c r="JCU74" s="77"/>
      <c r="JCV74" s="77"/>
      <c r="JCW74" s="77"/>
      <c r="JCX74" s="77"/>
      <c r="JCY74" s="77"/>
      <c r="JCZ74" s="77"/>
      <c r="JDA74" s="77"/>
      <c r="JDB74" s="77"/>
      <c r="JDC74" s="77"/>
      <c r="JDD74" s="77"/>
      <c r="JDE74" s="77"/>
      <c r="JDF74" s="77"/>
      <c r="JDG74" s="77"/>
      <c r="JDH74" s="77"/>
      <c r="JDI74" s="77"/>
      <c r="JDJ74" s="77"/>
      <c r="JDK74" s="77"/>
      <c r="JDL74" s="77"/>
      <c r="JDM74" s="77"/>
      <c r="JDN74" s="77"/>
      <c r="JDO74" s="77"/>
      <c r="JDP74" s="77"/>
      <c r="JDQ74" s="77"/>
      <c r="JDR74" s="77"/>
      <c r="JDS74" s="77"/>
      <c r="JDT74" s="77"/>
      <c r="JDU74" s="77"/>
      <c r="JDV74" s="77"/>
      <c r="JDW74" s="77"/>
      <c r="JDX74" s="77"/>
      <c r="JDY74" s="77"/>
      <c r="JDZ74" s="77"/>
      <c r="JEA74" s="77"/>
      <c r="JEB74" s="77"/>
      <c r="JEC74" s="77"/>
      <c r="JED74" s="77"/>
      <c r="JEE74" s="77"/>
      <c r="JEF74" s="77"/>
      <c r="JEG74" s="77"/>
      <c r="JEH74" s="77"/>
      <c r="JEI74" s="77"/>
      <c r="JEJ74" s="77"/>
      <c r="JEK74" s="77"/>
      <c r="JEL74" s="77"/>
      <c r="JEM74" s="77"/>
      <c r="JEN74" s="77"/>
      <c r="JEO74" s="77"/>
      <c r="JEP74" s="77"/>
      <c r="JEQ74" s="77"/>
      <c r="JER74" s="77"/>
      <c r="JES74" s="77"/>
      <c r="JET74" s="77"/>
      <c r="JEU74" s="77"/>
      <c r="JEV74" s="77"/>
      <c r="JEW74" s="77"/>
      <c r="JEX74" s="77"/>
      <c r="JEY74" s="77"/>
      <c r="JEZ74" s="77"/>
      <c r="JFA74" s="77"/>
      <c r="JFB74" s="77"/>
      <c r="JFC74" s="77"/>
      <c r="JFD74" s="77"/>
      <c r="JFE74" s="77"/>
      <c r="JFF74" s="77"/>
      <c r="JFG74" s="77"/>
      <c r="JFH74" s="77"/>
      <c r="JFI74" s="77"/>
      <c r="JFJ74" s="77"/>
      <c r="JFK74" s="77"/>
      <c r="JFL74" s="77"/>
      <c r="JFM74" s="77"/>
      <c r="JFN74" s="77"/>
      <c r="JFO74" s="77"/>
      <c r="JFP74" s="77"/>
      <c r="JFQ74" s="77"/>
      <c r="JFR74" s="77"/>
      <c r="JFS74" s="77"/>
      <c r="JFT74" s="77"/>
      <c r="JFU74" s="77"/>
      <c r="JFV74" s="77"/>
      <c r="JFW74" s="77"/>
      <c r="JFX74" s="77"/>
      <c r="JFY74" s="77"/>
      <c r="JFZ74" s="77"/>
      <c r="JGA74" s="77"/>
      <c r="JGB74" s="77"/>
      <c r="JGC74" s="77"/>
      <c r="JGD74" s="77"/>
      <c r="JGE74" s="77"/>
      <c r="JGF74" s="77"/>
      <c r="JGG74" s="77"/>
      <c r="JGH74" s="77"/>
      <c r="JGI74" s="77"/>
      <c r="JGJ74" s="77"/>
      <c r="JGK74" s="77"/>
      <c r="JGL74" s="77"/>
      <c r="JGM74" s="77"/>
      <c r="JGN74" s="77"/>
      <c r="JGO74" s="77"/>
      <c r="JGP74" s="77"/>
      <c r="JGQ74" s="77"/>
      <c r="JGR74" s="77"/>
      <c r="JGS74" s="77"/>
      <c r="JGT74" s="77"/>
      <c r="JGU74" s="77"/>
      <c r="JGV74" s="77"/>
      <c r="JGW74" s="77"/>
      <c r="JGX74" s="77"/>
      <c r="JGY74" s="77"/>
      <c r="JGZ74" s="77"/>
      <c r="JHA74" s="77"/>
      <c r="JHB74" s="77"/>
      <c r="JHC74" s="77"/>
      <c r="JHD74" s="77"/>
      <c r="JHE74" s="77"/>
      <c r="JHF74" s="77"/>
      <c r="JHG74" s="77"/>
      <c r="JHH74" s="77"/>
      <c r="JHI74" s="77"/>
      <c r="JHJ74" s="77"/>
      <c r="JHK74" s="77"/>
      <c r="JHL74" s="77"/>
      <c r="JHM74" s="77"/>
      <c r="JHN74" s="77"/>
      <c r="JHO74" s="77"/>
      <c r="JHP74" s="77"/>
      <c r="JHQ74" s="77"/>
      <c r="JHR74" s="77"/>
      <c r="JHS74" s="77"/>
      <c r="JHT74" s="77"/>
      <c r="JHU74" s="77"/>
      <c r="JHV74" s="77"/>
      <c r="JHW74" s="77"/>
      <c r="JHX74" s="77"/>
      <c r="JHY74" s="77"/>
      <c r="JHZ74" s="77"/>
      <c r="JIA74" s="77"/>
      <c r="JIB74" s="77"/>
      <c r="JIC74" s="77"/>
      <c r="JID74" s="77"/>
      <c r="JIE74" s="77"/>
      <c r="JIF74" s="77"/>
      <c r="JIG74" s="77"/>
      <c r="JIH74" s="77"/>
      <c r="JII74" s="77"/>
      <c r="JIJ74" s="77"/>
      <c r="JIK74" s="77"/>
      <c r="JIL74" s="77"/>
      <c r="JIM74" s="77"/>
      <c r="JIN74" s="77"/>
      <c r="JIO74" s="77"/>
      <c r="JIP74" s="77"/>
      <c r="JIQ74" s="77"/>
      <c r="JIR74" s="77"/>
      <c r="JIS74" s="77"/>
      <c r="JIT74" s="77"/>
      <c r="JIU74" s="77"/>
      <c r="JIV74" s="77"/>
      <c r="JIW74" s="77"/>
      <c r="JIX74" s="77"/>
      <c r="JIY74" s="77"/>
      <c r="JIZ74" s="77"/>
      <c r="JJA74" s="77"/>
      <c r="JJB74" s="77"/>
      <c r="JJC74" s="77"/>
      <c r="JJD74" s="77"/>
      <c r="JJE74" s="77"/>
      <c r="JJF74" s="77"/>
      <c r="JJG74" s="77"/>
      <c r="JJH74" s="77"/>
      <c r="JJI74" s="77"/>
      <c r="JJJ74" s="77"/>
      <c r="JJK74" s="77"/>
      <c r="JJL74" s="77"/>
      <c r="JJM74" s="77"/>
      <c r="JJN74" s="77"/>
      <c r="JJO74" s="77"/>
      <c r="JJP74" s="77"/>
      <c r="JJQ74" s="77"/>
      <c r="JJR74" s="77"/>
      <c r="JJS74" s="77"/>
      <c r="JJT74" s="77"/>
      <c r="JJU74" s="77"/>
      <c r="JJV74" s="77"/>
      <c r="JJW74" s="77"/>
      <c r="JJX74" s="77"/>
      <c r="JJY74" s="77"/>
      <c r="JJZ74" s="77"/>
      <c r="JKA74" s="77"/>
      <c r="JKB74" s="77"/>
      <c r="JKC74" s="77"/>
      <c r="JKD74" s="77"/>
      <c r="JKE74" s="77"/>
      <c r="JKF74" s="77"/>
      <c r="JKG74" s="77"/>
      <c r="JKH74" s="77"/>
      <c r="JKI74" s="77"/>
      <c r="JKJ74" s="77"/>
      <c r="JKK74" s="77"/>
      <c r="JKL74" s="77"/>
      <c r="JKM74" s="77"/>
      <c r="JKN74" s="77"/>
      <c r="JKO74" s="77"/>
      <c r="JKP74" s="77"/>
      <c r="JKQ74" s="77"/>
      <c r="JKR74" s="77"/>
      <c r="JKS74" s="77"/>
      <c r="JKT74" s="77"/>
      <c r="JKU74" s="77"/>
      <c r="JKV74" s="77"/>
      <c r="JKW74" s="77"/>
      <c r="JKX74" s="77"/>
      <c r="JKY74" s="77"/>
      <c r="JKZ74" s="77"/>
      <c r="JLA74" s="77"/>
      <c r="JLB74" s="77"/>
      <c r="JLC74" s="77"/>
      <c r="JLD74" s="77"/>
      <c r="JLE74" s="77"/>
      <c r="JLF74" s="77"/>
      <c r="JLG74" s="77"/>
      <c r="JLH74" s="77"/>
      <c r="JLI74" s="77"/>
      <c r="JLJ74" s="77"/>
      <c r="JLK74" s="77"/>
      <c r="JLL74" s="77"/>
      <c r="JLM74" s="77"/>
      <c r="JLN74" s="77"/>
      <c r="JLO74" s="77"/>
      <c r="JLP74" s="77"/>
      <c r="JLQ74" s="77"/>
      <c r="JLR74" s="77"/>
      <c r="JLS74" s="77"/>
      <c r="JLT74" s="77"/>
      <c r="JLU74" s="77"/>
      <c r="JLV74" s="77"/>
      <c r="JLW74" s="77"/>
      <c r="JLX74" s="77"/>
      <c r="JLY74" s="77"/>
      <c r="JLZ74" s="77"/>
      <c r="JMA74" s="77"/>
      <c r="JMB74" s="77"/>
      <c r="JMC74" s="77"/>
      <c r="JMD74" s="77"/>
      <c r="JME74" s="77"/>
      <c r="JMF74" s="77"/>
      <c r="JMG74" s="77"/>
      <c r="JMH74" s="77"/>
      <c r="JMI74" s="77"/>
      <c r="JMJ74" s="77"/>
      <c r="JMK74" s="77"/>
      <c r="JML74" s="77"/>
      <c r="JMM74" s="77"/>
      <c r="JMN74" s="77"/>
      <c r="JMO74" s="77"/>
      <c r="JMP74" s="77"/>
      <c r="JMQ74" s="77"/>
      <c r="JMR74" s="77"/>
      <c r="JMS74" s="77"/>
      <c r="JMT74" s="77"/>
      <c r="JMU74" s="77"/>
      <c r="JMV74" s="77"/>
      <c r="JMW74" s="77"/>
      <c r="JMX74" s="77"/>
      <c r="JMY74" s="77"/>
      <c r="JMZ74" s="77"/>
      <c r="JNA74" s="77"/>
      <c r="JNB74" s="77"/>
      <c r="JNC74" s="77"/>
      <c r="JND74" s="77"/>
      <c r="JNE74" s="77"/>
      <c r="JNF74" s="77"/>
      <c r="JNG74" s="77"/>
      <c r="JNH74" s="77"/>
      <c r="JNI74" s="77"/>
      <c r="JNJ74" s="77"/>
      <c r="JNK74" s="77"/>
      <c r="JNL74" s="77"/>
      <c r="JNM74" s="77"/>
      <c r="JNN74" s="77"/>
      <c r="JNO74" s="77"/>
      <c r="JNP74" s="77"/>
      <c r="JNQ74" s="77"/>
      <c r="JNR74" s="77"/>
      <c r="JNS74" s="77"/>
      <c r="JNT74" s="77"/>
      <c r="JNU74" s="77"/>
      <c r="JNV74" s="77"/>
      <c r="JNW74" s="77"/>
      <c r="JNX74" s="77"/>
      <c r="JNY74" s="77"/>
      <c r="JNZ74" s="77"/>
      <c r="JOA74" s="77"/>
      <c r="JOB74" s="77"/>
      <c r="JOC74" s="77"/>
      <c r="JOD74" s="77"/>
      <c r="JOE74" s="77"/>
      <c r="JOF74" s="77"/>
      <c r="JOG74" s="77"/>
      <c r="JOH74" s="77"/>
      <c r="JOI74" s="77"/>
      <c r="JOJ74" s="77"/>
      <c r="JOK74" s="77"/>
      <c r="JOL74" s="77"/>
      <c r="JOM74" s="77"/>
      <c r="JON74" s="77"/>
      <c r="JOO74" s="77"/>
      <c r="JOP74" s="77"/>
      <c r="JOQ74" s="77"/>
      <c r="JOR74" s="77"/>
      <c r="JOS74" s="77"/>
      <c r="JOT74" s="77"/>
      <c r="JOU74" s="77"/>
      <c r="JOV74" s="77"/>
      <c r="JOW74" s="77"/>
      <c r="JOX74" s="77"/>
      <c r="JOY74" s="77"/>
      <c r="JOZ74" s="77"/>
      <c r="JPA74" s="77"/>
      <c r="JPB74" s="77"/>
      <c r="JPC74" s="77"/>
      <c r="JPD74" s="77"/>
      <c r="JPE74" s="77"/>
      <c r="JPF74" s="77"/>
      <c r="JPG74" s="77"/>
      <c r="JPH74" s="77"/>
      <c r="JPI74" s="77"/>
      <c r="JPJ74" s="77"/>
      <c r="JPK74" s="77"/>
      <c r="JPL74" s="77"/>
      <c r="JPM74" s="77"/>
      <c r="JPN74" s="77"/>
      <c r="JPO74" s="77"/>
      <c r="JPP74" s="77"/>
      <c r="JPQ74" s="77"/>
      <c r="JPR74" s="77"/>
      <c r="JPS74" s="77"/>
      <c r="JPT74" s="77"/>
      <c r="JPU74" s="77"/>
      <c r="JPV74" s="77"/>
      <c r="JPW74" s="77"/>
      <c r="JPX74" s="77"/>
      <c r="JPY74" s="77"/>
      <c r="JPZ74" s="77"/>
      <c r="JQA74" s="77"/>
      <c r="JQB74" s="77"/>
      <c r="JQC74" s="77"/>
      <c r="JQD74" s="77"/>
      <c r="JQE74" s="77"/>
      <c r="JQF74" s="77"/>
      <c r="JQG74" s="77"/>
      <c r="JQH74" s="77"/>
      <c r="JQI74" s="77"/>
      <c r="JQJ74" s="77"/>
      <c r="JQK74" s="77"/>
      <c r="JQL74" s="77"/>
      <c r="JQM74" s="77"/>
      <c r="JQN74" s="77"/>
      <c r="JQO74" s="77"/>
      <c r="JQP74" s="77"/>
      <c r="JQQ74" s="77"/>
      <c r="JQR74" s="77"/>
      <c r="JQS74" s="77"/>
      <c r="JQT74" s="77"/>
      <c r="JQU74" s="77"/>
      <c r="JQV74" s="77"/>
      <c r="JQW74" s="77"/>
      <c r="JQX74" s="77"/>
      <c r="JQY74" s="77"/>
      <c r="JQZ74" s="77"/>
      <c r="JRA74" s="77"/>
      <c r="JRB74" s="77"/>
      <c r="JRC74" s="77"/>
      <c r="JRD74" s="77"/>
      <c r="JRE74" s="77"/>
      <c r="JRF74" s="77"/>
      <c r="JRG74" s="77"/>
      <c r="JRH74" s="77"/>
      <c r="JRI74" s="77"/>
      <c r="JRJ74" s="77"/>
      <c r="JRK74" s="77"/>
      <c r="JRL74" s="77"/>
      <c r="JRM74" s="77"/>
      <c r="JRN74" s="77"/>
      <c r="JRO74" s="77"/>
      <c r="JRP74" s="77"/>
      <c r="JRQ74" s="77"/>
      <c r="JRR74" s="77"/>
      <c r="JRS74" s="77"/>
      <c r="JRT74" s="77"/>
      <c r="JRU74" s="77"/>
      <c r="JRV74" s="77"/>
      <c r="JRW74" s="77"/>
      <c r="JRX74" s="77"/>
      <c r="JRY74" s="77"/>
      <c r="JRZ74" s="77"/>
      <c r="JSA74" s="77"/>
      <c r="JSB74" s="77"/>
      <c r="JSC74" s="77"/>
      <c r="JSD74" s="77"/>
      <c r="JSE74" s="77"/>
      <c r="JSF74" s="77"/>
      <c r="JSG74" s="77"/>
      <c r="JSH74" s="77"/>
      <c r="JSI74" s="77"/>
      <c r="JSJ74" s="77"/>
      <c r="JSK74" s="77"/>
      <c r="JSL74" s="77"/>
      <c r="JSM74" s="77"/>
      <c r="JSN74" s="77"/>
      <c r="JSO74" s="77"/>
      <c r="JSP74" s="77"/>
      <c r="JSQ74" s="77"/>
      <c r="JSR74" s="77"/>
      <c r="JSS74" s="77"/>
      <c r="JST74" s="77"/>
      <c r="JSU74" s="77"/>
      <c r="JSV74" s="77"/>
      <c r="JSW74" s="77"/>
      <c r="JSX74" s="77"/>
      <c r="JSY74" s="77"/>
      <c r="JSZ74" s="77"/>
      <c r="JTA74" s="77"/>
      <c r="JTB74" s="77"/>
      <c r="JTC74" s="77"/>
      <c r="JTD74" s="77"/>
      <c r="JTE74" s="77"/>
      <c r="JTF74" s="77"/>
      <c r="JTG74" s="77"/>
      <c r="JTH74" s="77"/>
      <c r="JTI74" s="77"/>
      <c r="JTJ74" s="77"/>
      <c r="JTK74" s="77"/>
      <c r="JTL74" s="77"/>
      <c r="JTM74" s="77"/>
      <c r="JTN74" s="77"/>
      <c r="JTO74" s="77"/>
      <c r="JTP74" s="77"/>
      <c r="JTQ74" s="77"/>
      <c r="JTR74" s="77"/>
      <c r="JTS74" s="77"/>
      <c r="JTT74" s="77"/>
      <c r="JTU74" s="77"/>
      <c r="JTV74" s="77"/>
      <c r="JTW74" s="77"/>
      <c r="JTX74" s="77"/>
      <c r="JTY74" s="77"/>
      <c r="JTZ74" s="77"/>
      <c r="JUA74" s="77"/>
      <c r="JUB74" s="77"/>
      <c r="JUC74" s="77"/>
      <c r="JUD74" s="77"/>
      <c r="JUE74" s="77"/>
      <c r="JUF74" s="77"/>
      <c r="JUG74" s="77"/>
      <c r="JUH74" s="77"/>
      <c r="JUI74" s="77"/>
      <c r="JUJ74" s="77"/>
      <c r="JUK74" s="77"/>
      <c r="JUL74" s="77"/>
      <c r="JUM74" s="77"/>
      <c r="JUN74" s="77"/>
      <c r="JUO74" s="77"/>
      <c r="JUP74" s="77"/>
      <c r="JUQ74" s="77"/>
      <c r="JUR74" s="77"/>
      <c r="JUS74" s="77"/>
      <c r="JUT74" s="77"/>
      <c r="JUU74" s="77"/>
      <c r="JUV74" s="77"/>
      <c r="JUW74" s="77"/>
      <c r="JUX74" s="77"/>
      <c r="JUY74" s="77"/>
      <c r="JUZ74" s="77"/>
      <c r="JVA74" s="77"/>
      <c r="JVB74" s="77"/>
      <c r="JVC74" s="77"/>
      <c r="JVD74" s="77"/>
      <c r="JVE74" s="77"/>
      <c r="JVF74" s="77"/>
      <c r="JVG74" s="77"/>
      <c r="JVH74" s="77"/>
      <c r="JVI74" s="77"/>
      <c r="JVJ74" s="77"/>
      <c r="JVK74" s="77"/>
      <c r="JVL74" s="77"/>
      <c r="JVM74" s="77"/>
      <c r="JVN74" s="77"/>
      <c r="JVO74" s="77"/>
      <c r="JVP74" s="77"/>
      <c r="JVQ74" s="77"/>
      <c r="JVR74" s="77"/>
      <c r="JVS74" s="77"/>
      <c r="JVT74" s="77"/>
      <c r="JVU74" s="77"/>
      <c r="JVV74" s="77"/>
      <c r="JVW74" s="77"/>
      <c r="JVX74" s="77"/>
      <c r="JVY74" s="77"/>
      <c r="JVZ74" s="77"/>
      <c r="JWA74" s="77"/>
      <c r="JWB74" s="77"/>
      <c r="JWC74" s="77"/>
      <c r="JWD74" s="77"/>
      <c r="JWE74" s="77"/>
      <c r="JWF74" s="77"/>
      <c r="JWG74" s="77"/>
      <c r="JWH74" s="77"/>
      <c r="JWI74" s="77"/>
      <c r="JWJ74" s="77"/>
      <c r="JWK74" s="77"/>
      <c r="JWL74" s="77"/>
      <c r="JWM74" s="77"/>
      <c r="JWN74" s="77"/>
      <c r="JWO74" s="77"/>
      <c r="JWP74" s="77"/>
      <c r="JWQ74" s="77"/>
      <c r="JWR74" s="77"/>
      <c r="JWS74" s="77"/>
      <c r="JWT74" s="77"/>
      <c r="JWU74" s="77"/>
      <c r="JWV74" s="77"/>
      <c r="JWW74" s="77"/>
      <c r="JWX74" s="77"/>
      <c r="JWY74" s="77"/>
      <c r="JWZ74" s="77"/>
      <c r="JXA74" s="77"/>
      <c r="JXB74" s="77"/>
      <c r="JXC74" s="77"/>
      <c r="JXD74" s="77"/>
      <c r="JXE74" s="77"/>
      <c r="JXF74" s="77"/>
      <c r="JXG74" s="77"/>
      <c r="JXH74" s="77"/>
      <c r="JXI74" s="77"/>
      <c r="JXJ74" s="77"/>
      <c r="JXK74" s="77"/>
      <c r="JXL74" s="77"/>
      <c r="JXM74" s="77"/>
      <c r="JXN74" s="77"/>
      <c r="JXO74" s="77"/>
      <c r="JXP74" s="77"/>
      <c r="JXQ74" s="77"/>
      <c r="JXR74" s="77"/>
      <c r="JXS74" s="77"/>
      <c r="JXT74" s="77"/>
      <c r="JXU74" s="77"/>
      <c r="JXV74" s="77"/>
      <c r="JXW74" s="77"/>
      <c r="JXX74" s="77"/>
      <c r="JXY74" s="77"/>
      <c r="JXZ74" s="77"/>
      <c r="JYA74" s="77"/>
      <c r="JYB74" s="77"/>
      <c r="JYC74" s="77"/>
      <c r="JYD74" s="77"/>
      <c r="JYE74" s="77"/>
      <c r="JYF74" s="77"/>
      <c r="JYG74" s="77"/>
      <c r="JYH74" s="77"/>
      <c r="JYI74" s="77"/>
      <c r="JYJ74" s="77"/>
      <c r="JYK74" s="77"/>
      <c r="JYL74" s="77"/>
      <c r="JYM74" s="77"/>
      <c r="JYN74" s="77"/>
      <c r="JYO74" s="77"/>
      <c r="JYP74" s="77"/>
      <c r="JYQ74" s="77"/>
      <c r="JYR74" s="77"/>
      <c r="JYS74" s="77"/>
      <c r="JYT74" s="77"/>
      <c r="JYU74" s="77"/>
      <c r="JYV74" s="77"/>
      <c r="JYW74" s="77"/>
      <c r="JYX74" s="77"/>
      <c r="JYY74" s="77"/>
      <c r="JYZ74" s="77"/>
      <c r="JZA74" s="77"/>
      <c r="JZB74" s="77"/>
      <c r="JZC74" s="77"/>
      <c r="JZD74" s="77"/>
      <c r="JZE74" s="77"/>
      <c r="JZF74" s="77"/>
      <c r="JZG74" s="77"/>
      <c r="JZH74" s="77"/>
      <c r="JZI74" s="77"/>
      <c r="JZJ74" s="77"/>
      <c r="JZK74" s="77"/>
      <c r="JZL74" s="77"/>
      <c r="JZM74" s="77"/>
      <c r="JZN74" s="77"/>
      <c r="JZO74" s="77"/>
      <c r="JZP74" s="77"/>
      <c r="JZQ74" s="77"/>
      <c r="JZR74" s="77"/>
      <c r="JZS74" s="77"/>
      <c r="JZT74" s="77"/>
      <c r="JZU74" s="77"/>
      <c r="JZV74" s="77"/>
      <c r="JZW74" s="77"/>
      <c r="JZX74" s="77"/>
      <c r="JZY74" s="77"/>
      <c r="JZZ74" s="77"/>
      <c r="KAA74" s="77"/>
      <c r="KAB74" s="77"/>
      <c r="KAC74" s="77"/>
      <c r="KAD74" s="77"/>
      <c r="KAE74" s="77"/>
      <c r="KAF74" s="77"/>
      <c r="KAG74" s="77"/>
      <c r="KAH74" s="77"/>
      <c r="KAI74" s="77"/>
      <c r="KAJ74" s="77"/>
      <c r="KAK74" s="77"/>
      <c r="KAL74" s="77"/>
      <c r="KAM74" s="77"/>
      <c r="KAN74" s="77"/>
      <c r="KAO74" s="77"/>
      <c r="KAP74" s="77"/>
      <c r="KAQ74" s="77"/>
      <c r="KAR74" s="77"/>
      <c r="KAS74" s="77"/>
      <c r="KAT74" s="77"/>
      <c r="KAU74" s="77"/>
      <c r="KAV74" s="77"/>
      <c r="KAW74" s="77"/>
      <c r="KAX74" s="77"/>
      <c r="KAY74" s="77"/>
      <c r="KAZ74" s="77"/>
      <c r="KBA74" s="77"/>
      <c r="KBB74" s="77"/>
      <c r="KBC74" s="77"/>
      <c r="KBD74" s="77"/>
      <c r="KBE74" s="77"/>
      <c r="KBF74" s="77"/>
      <c r="KBG74" s="77"/>
      <c r="KBH74" s="77"/>
      <c r="KBI74" s="77"/>
      <c r="KBJ74" s="77"/>
      <c r="KBK74" s="77"/>
      <c r="KBL74" s="77"/>
      <c r="KBM74" s="77"/>
      <c r="KBN74" s="77"/>
      <c r="KBO74" s="77"/>
      <c r="KBP74" s="77"/>
      <c r="KBQ74" s="77"/>
      <c r="KBR74" s="77"/>
      <c r="KBS74" s="77"/>
      <c r="KBT74" s="77"/>
      <c r="KBU74" s="77"/>
      <c r="KBV74" s="77"/>
      <c r="KBW74" s="77"/>
      <c r="KBX74" s="77"/>
      <c r="KBY74" s="77"/>
      <c r="KBZ74" s="77"/>
      <c r="KCA74" s="77"/>
      <c r="KCB74" s="77"/>
      <c r="KCC74" s="77"/>
      <c r="KCD74" s="77"/>
      <c r="KCE74" s="77"/>
      <c r="KCF74" s="77"/>
      <c r="KCG74" s="77"/>
      <c r="KCH74" s="77"/>
      <c r="KCI74" s="77"/>
      <c r="KCJ74" s="77"/>
      <c r="KCK74" s="77"/>
      <c r="KCL74" s="77"/>
      <c r="KCM74" s="77"/>
      <c r="KCN74" s="77"/>
      <c r="KCO74" s="77"/>
      <c r="KCP74" s="77"/>
      <c r="KCQ74" s="77"/>
      <c r="KCR74" s="77"/>
      <c r="KCS74" s="77"/>
      <c r="KCT74" s="77"/>
      <c r="KCU74" s="77"/>
      <c r="KCV74" s="77"/>
      <c r="KCW74" s="77"/>
      <c r="KCX74" s="77"/>
      <c r="KCY74" s="77"/>
      <c r="KCZ74" s="77"/>
      <c r="KDA74" s="77"/>
      <c r="KDB74" s="77"/>
      <c r="KDC74" s="77"/>
      <c r="KDD74" s="77"/>
      <c r="KDE74" s="77"/>
      <c r="KDF74" s="77"/>
      <c r="KDG74" s="77"/>
      <c r="KDH74" s="77"/>
      <c r="KDI74" s="77"/>
      <c r="KDJ74" s="77"/>
      <c r="KDK74" s="77"/>
      <c r="KDL74" s="77"/>
      <c r="KDM74" s="77"/>
      <c r="KDN74" s="77"/>
      <c r="KDO74" s="77"/>
      <c r="KDP74" s="77"/>
      <c r="KDQ74" s="77"/>
      <c r="KDR74" s="77"/>
      <c r="KDS74" s="77"/>
      <c r="KDT74" s="77"/>
      <c r="KDU74" s="77"/>
      <c r="KDV74" s="77"/>
      <c r="KDW74" s="77"/>
      <c r="KDX74" s="77"/>
      <c r="KDY74" s="77"/>
      <c r="KDZ74" s="77"/>
      <c r="KEA74" s="77"/>
      <c r="KEB74" s="77"/>
      <c r="KEC74" s="77"/>
      <c r="KED74" s="77"/>
      <c r="KEE74" s="77"/>
      <c r="KEF74" s="77"/>
      <c r="KEG74" s="77"/>
      <c r="KEH74" s="77"/>
      <c r="KEI74" s="77"/>
      <c r="KEJ74" s="77"/>
      <c r="KEK74" s="77"/>
      <c r="KEL74" s="77"/>
      <c r="KEM74" s="77"/>
      <c r="KEN74" s="77"/>
      <c r="KEO74" s="77"/>
      <c r="KEP74" s="77"/>
      <c r="KEQ74" s="77"/>
      <c r="KER74" s="77"/>
      <c r="KES74" s="77"/>
      <c r="KET74" s="77"/>
      <c r="KEU74" s="77"/>
      <c r="KEV74" s="77"/>
      <c r="KEW74" s="77"/>
      <c r="KEX74" s="77"/>
      <c r="KEY74" s="77"/>
      <c r="KEZ74" s="77"/>
      <c r="KFA74" s="77"/>
      <c r="KFB74" s="77"/>
      <c r="KFC74" s="77"/>
      <c r="KFD74" s="77"/>
      <c r="KFE74" s="77"/>
      <c r="KFF74" s="77"/>
      <c r="KFG74" s="77"/>
      <c r="KFH74" s="77"/>
      <c r="KFI74" s="77"/>
      <c r="KFJ74" s="77"/>
      <c r="KFK74" s="77"/>
      <c r="KFL74" s="77"/>
      <c r="KFM74" s="77"/>
      <c r="KFN74" s="77"/>
      <c r="KFO74" s="77"/>
      <c r="KFP74" s="77"/>
      <c r="KFQ74" s="77"/>
      <c r="KFR74" s="77"/>
      <c r="KFS74" s="77"/>
      <c r="KFT74" s="77"/>
      <c r="KFU74" s="77"/>
      <c r="KFV74" s="77"/>
      <c r="KFW74" s="77"/>
      <c r="KFX74" s="77"/>
      <c r="KFY74" s="77"/>
      <c r="KFZ74" s="77"/>
      <c r="KGA74" s="77"/>
      <c r="KGB74" s="77"/>
      <c r="KGC74" s="77"/>
      <c r="KGD74" s="77"/>
      <c r="KGE74" s="77"/>
      <c r="KGF74" s="77"/>
      <c r="KGG74" s="77"/>
      <c r="KGH74" s="77"/>
      <c r="KGI74" s="77"/>
      <c r="KGJ74" s="77"/>
      <c r="KGK74" s="77"/>
      <c r="KGL74" s="77"/>
      <c r="KGM74" s="77"/>
      <c r="KGN74" s="77"/>
      <c r="KGO74" s="77"/>
      <c r="KGP74" s="77"/>
      <c r="KGQ74" s="77"/>
      <c r="KGR74" s="77"/>
      <c r="KGS74" s="77"/>
      <c r="KGT74" s="77"/>
      <c r="KGU74" s="77"/>
      <c r="KGV74" s="77"/>
      <c r="KGW74" s="77"/>
      <c r="KGX74" s="77"/>
      <c r="KGY74" s="77"/>
      <c r="KGZ74" s="77"/>
      <c r="KHA74" s="77"/>
      <c r="KHB74" s="77"/>
      <c r="KHC74" s="77"/>
      <c r="KHD74" s="77"/>
      <c r="KHE74" s="77"/>
      <c r="KHF74" s="77"/>
      <c r="KHG74" s="77"/>
      <c r="KHH74" s="77"/>
      <c r="KHI74" s="77"/>
      <c r="KHJ74" s="77"/>
      <c r="KHK74" s="77"/>
      <c r="KHL74" s="77"/>
      <c r="KHM74" s="77"/>
      <c r="KHN74" s="77"/>
      <c r="KHO74" s="77"/>
      <c r="KHP74" s="77"/>
      <c r="KHQ74" s="77"/>
      <c r="KHR74" s="77"/>
      <c r="KHS74" s="77"/>
      <c r="KHT74" s="77"/>
      <c r="KHU74" s="77"/>
      <c r="KHV74" s="77"/>
      <c r="KHW74" s="77"/>
      <c r="KHX74" s="77"/>
      <c r="KHY74" s="77"/>
      <c r="KHZ74" s="77"/>
      <c r="KIA74" s="77"/>
      <c r="KIB74" s="77"/>
      <c r="KIC74" s="77"/>
      <c r="KID74" s="77"/>
      <c r="KIE74" s="77"/>
      <c r="KIF74" s="77"/>
      <c r="KIG74" s="77"/>
      <c r="KIH74" s="77"/>
      <c r="KII74" s="77"/>
      <c r="KIJ74" s="77"/>
      <c r="KIK74" s="77"/>
      <c r="KIL74" s="77"/>
      <c r="KIM74" s="77"/>
      <c r="KIN74" s="77"/>
      <c r="KIO74" s="77"/>
      <c r="KIP74" s="77"/>
      <c r="KIQ74" s="77"/>
      <c r="KIR74" s="77"/>
      <c r="KIS74" s="77"/>
      <c r="KIT74" s="77"/>
      <c r="KIU74" s="77"/>
      <c r="KIV74" s="77"/>
      <c r="KIW74" s="77"/>
      <c r="KIX74" s="77"/>
      <c r="KIY74" s="77"/>
      <c r="KIZ74" s="77"/>
      <c r="KJA74" s="77"/>
      <c r="KJB74" s="77"/>
      <c r="KJC74" s="77"/>
      <c r="KJD74" s="77"/>
      <c r="KJE74" s="77"/>
      <c r="KJF74" s="77"/>
      <c r="KJG74" s="77"/>
      <c r="KJH74" s="77"/>
      <c r="KJI74" s="77"/>
      <c r="KJJ74" s="77"/>
      <c r="KJK74" s="77"/>
      <c r="KJL74" s="77"/>
      <c r="KJM74" s="77"/>
      <c r="KJN74" s="77"/>
      <c r="KJO74" s="77"/>
      <c r="KJP74" s="77"/>
      <c r="KJQ74" s="77"/>
      <c r="KJR74" s="77"/>
      <c r="KJS74" s="77"/>
      <c r="KJT74" s="77"/>
      <c r="KJU74" s="77"/>
      <c r="KJV74" s="77"/>
      <c r="KJW74" s="77"/>
      <c r="KJX74" s="77"/>
      <c r="KJY74" s="77"/>
      <c r="KJZ74" s="77"/>
      <c r="KKA74" s="77"/>
      <c r="KKB74" s="77"/>
      <c r="KKC74" s="77"/>
      <c r="KKD74" s="77"/>
      <c r="KKE74" s="77"/>
      <c r="KKF74" s="77"/>
      <c r="KKG74" s="77"/>
      <c r="KKH74" s="77"/>
      <c r="KKI74" s="77"/>
      <c r="KKJ74" s="77"/>
      <c r="KKK74" s="77"/>
      <c r="KKL74" s="77"/>
      <c r="KKM74" s="77"/>
      <c r="KKN74" s="77"/>
      <c r="KKO74" s="77"/>
      <c r="KKP74" s="77"/>
      <c r="KKQ74" s="77"/>
      <c r="KKR74" s="77"/>
      <c r="KKS74" s="77"/>
      <c r="KKT74" s="77"/>
      <c r="KKU74" s="77"/>
      <c r="KKV74" s="77"/>
      <c r="KKW74" s="77"/>
      <c r="KKX74" s="77"/>
      <c r="KKY74" s="77"/>
      <c r="KKZ74" s="77"/>
      <c r="KLA74" s="77"/>
      <c r="KLB74" s="77"/>
      <c r="KLC74" s="77"/>
      <c r="KLD74" s="77"/>
      <c r="KLE74" s="77"/>
      <c r="KLF74" s="77"/>
      <c r="KLG74" s="77"/>
      <c r="KLH74" s="77"/>
      <c r="KLI74" s="77"/>
      <c r="KLJ74" s="77"/>
      <c r="KLK74" s="77"/>
      <c r="KLL74" s="77"/>
      <c r="KLM74" s="77"/>
      <c r="KLN74" s="77"/>
      <c r="KLO74" s="77"/>
      <c r="KLP74" s="77"/>
      <c r="KLQ74" s="77"/>
      <c r="KLR74" s="77"/>
      <c r="KLS74" s="77"/>
      <c r="KLT74" s="77"/>
      <c r="KLU74" s="77"/>
      <c r="KLV74" s="77"/>
      <c r="KLW74" s="77"/>
      <c r="KLX74" s="77"/>
      <c r="KLY74" s="77"/>
      <c r="KLZ74" s="77"/>
      <c r="KMA74" s="77"/>
      <c r="KMB74" s="77"/>
      <c r="KMC74" s="77"/>
      <c r="KMD74" s="77"/>
      <c r="KME74" s="77"/>
      <c r="KMF74" s="77"/>
      <c r="KMG74" s="77"/>
      <c r="KMH74" s="77"/>
      <c r="KMI74" s="77"/>
      <c r="KMJ74" s="77"/>
      <c r="KMK74" s="77"/>
      <c r="KML74" s="77"/>
      <c r="KMM74" s="77"/>
      <c r="KMN74" s="77"/>
      <c r="KMO74" s="77"/>
      <c r="KMP74" s="77"/>
      <c r="KMQ74" s="77"/>
      <c r="KMR74" s="77"/>
      <c r="KMS74" s="77"/>
      <c r="KMT74" s="77"/>
      <c r="KMU74" s="77"/>
      <c r="KMV74" s="77"/>
      <c r="KMW74" s="77"/>
      <c r="KMX74" s="77"/>
      <c r="KMY74" s="77"/>
      <c r="KMZ74" s="77"/>
      <c r="KNA74" s="77"/>
      <c r="KNB74" s="77"/>
      <c r="KNC74" s="77"/>
      <c r="KND74" s="77"/>
      <c r="KNE74" s="77"/>
      <c r="KNF74" s="77"/>
      <c r="KNG74" s="77"/>
      <c r="KNH74" s="77"/>
      <c r="KNI74" s="77"/>
      <c r="KNJ74" s="77"/>
      <c r="KNK74" s="77"/>
      <c r="KNL74" s="77"/>
      <c r="KNM74" s="77"/>
      <c r="KNN74" s="77"/>
      <c r="KNO74" s="77"/>
      <c r="KNP74" s="77"/>
      <c r="KNQ74" s="77"/>
      <c r="KNR74" s="77"/>
      <c r="KNS74" s="77"/>
      <c r="KNT74" s="77"/>
      <c r="KNU74" s="77"/>
      <c r="KNV74" s="77"/>
      <c r="KNW74" s="77"/>
      <c r="KNX74" s="77"/>
      <c r="KNY74" s="77"/>
      <c r="KNZ74" s="77"/>
      <c r="KOA74" s="77"/>
      <c r="KOB74" s="77"/>
      <c r="KOC74" s="77"/>
      <c r="KOD74" s="77"/>
      <c r="KOE74" s="77"/>
      <c r="KOF74" s="77"/>
      <c r="KOG74" s="77"/>
      <c r="KOH74" s="77"/>
      <c r="KOI74" s="77"/>
      <c r="KOJ74" s="77"/>
      <c r="KOK74" s="77"/>
      <c r="KOL74" s="77"/>
      <c r="KOM74" s="77"/>
      <c r="KON74" s="77"/>
      <c r="KOO74" s="77"/>
      <c r="KOP74" s="77"/>
      <c r="KOQ74" s="77"/>
      <c r="KOR74" s="77"/>
      <c r="KOS74" s="77"/>
      <c r="KOT74" s="77"/>
      <c r="KOU74" s="77"/>
      <c r="KOV74" s="77"/>
      <c r="KOW74" s="77"/>
      <c r="KOX74" s="77"/>
      <c r="KOY74" s="77"/>
      <c r="KOZ74" s="77"/>
      <c r="KPA74" s="77"/>
      <c r="KPB74" s="77"/>
      <c r="KPC74" s="77"/>
      <c r="KPD74" s="77"/>
      <c r="KPE74" s="77"/>
      <c r="KPF74" s="77"/>
      <c r="KPG74" s="77"/>
      <c r="KPH74" s="77"/>
      <c r="KPI74" s="77"/>
      <c r="KPJ74" s="77"/>
      <c r="KPK74" s="77"/>
      <c r="KPL74" s="77"/>
      <c r="KPM74" s="77"/>
      <c r="KPN74" s="77"/>
      <c r="KPO74" s="77"/>
      <c r="KPP74" s="77"/>
      <c r="KPQ74" s="77"/>
      <c r="KPR74" s="77"/>
      <c r="KPS74" s="77"/>
      <c r="KPT74" s="77"/>
      <c r="KPU74" s="77"/>
      <c r="KPV74" s="77"/>
      <c r="KPW74" s="77"/>
      <c r="KPX74" s="77"/>
      <c r="KPY74" s="77"/>
      <c r="KPZ74" s="77"/>
      <c r="KQA74" s="77"/>
      <c r="KQB74" s="77"/>
      <c r="KQC74" s="77"/>
      <c r="KQD74" s="77"/>
      <c r="KQE74" s="77"/>
      <c r="KQF74" s="77"/>
      <c r="KQG74" s="77"/>
      <c r="KQH74" s="77"/>
      <c r="KQI74" s="77"/>
      <c r="KQJ74" s="77"/>
      <c r="KQK74" s="77"/>
      <c r="KQL74" s="77"/>
      <c r="KQM74" s="77"/>
      <c r="KQN74" s="77"/>
      <c r="KQO74" s="77"/>
      <c r="KQP74" s="77"/>
      <c r="KQQ74" s="77"/>
      <c r="KQR74" s="77"/>
      <c r="KQS74" s="77"/>
      <c r="KQT74" s="77"/>
      <c r="KQU74" s="77"/>
      <c r="KQV74" s="77"/>
      <c r="KQW74" s="77"/>
      <c r="KQX74" s="77"/>
      <c r="KQY74" s="77"/>
      <c r="KQZ74" s="77"/>
      <c r="KRA74" s="77"/>
      <c r="KRB74" s="77"/>
      <c r="KRC74" s="77"/>
      <c r="KRD74" s="77"/>
      <c r="KRE74" s="77"/>
      <c r="KRF74" s="77"/>
      <c r="KRG74" s="77"/>
      <c r="KRH74" s="77"/>
      <c r="KRI74" s="77"/>
      <c r="KRJ74" s="77"/>
      <c r="KRK74" s="77"/>
      <c r="KRL74" s="77"/>
      <c r="KRM74" s="77"/>
      <c r="KRN74" s="77"/>
      <c r="KRO74" s="77"/>
      <c r="KRP74" s="77"/>
      <c r="KRQ74" s="77"/>
      <c r="KRR74" s="77"/>
      <c r="KRS74" s="77"/>
      <c r="KRT74" s="77"/>
      <c r="KRU74" s="77"/>
      <c r="KRV74" s="77"/>
      <c r="KRW74" s="77"/>
      <c r="KRX74" s="77"/>
      <c r="KRY74" s="77"/>
      <c r="KRZ74" s="77"/>
      <c r="KSA74" s="77"/>
      <c r="KSB74" s="77"/>
      <c r="KSC74" s="77"/>
      <c r="KSD74" s="77"/>
      <c r="KSE74" s="77"/>
      <c r="KSF74" s="77"/>
      <c r="KSG74" s="77"/>
      <c r="KSH74" s="77"/>
      <c r="KSI74" s="77"/>
      <c r="KSJ74" s="77"/>
      <c r="KSK74" s="77"/>
      <c r="KSL74" s="77"/>
      <c r="KSM74" s="77"/>
      <c r="KSN74" s="77"/>
      <c r="KSO74" s="77"/>
      <c r="KSP74" s="77"/>
      <c r="KSQ74" s="77"/>
      <c r="KSR74" s="77"/>
      <c r="KSS74" s="77"/>
      <c r="KST74" s="77"/>
      <c r="KSU74" s="77"/>
      <c r="KSV74" s="77"/>
      <c r="KSW74" s="77"/>
      <c r="KSX74" s="77"/>
      <c r="KSY74" s="77"/>
      <c r="KSZ74" s="77"/>
      <c r="KTA74" s="77"/>
      <c r="KTB74" s="77"/>
      <c r="KTC74" s="77"/>
      <c r="KTD74" s="77"/>
      <c r="KTE74" s="77"/>
      <c r="KTF74" s="77"/>
      <c r="KTG74" s="77"/>
      <c r="KTH74" s="77"/>
      <c r="KTI74" s="77"/>
      <c r="KTJ74" s="77"/>
      <c r="KTK74" s="77"/>
      <c r="KTL74" s="77"/>
      <c r="KTM74" s="77"/>
      <c r="KTN74" s="77"/>
      <c r="KTO74" s="77"/>
      <c r="KTP74" s="77"/>
      <c r="KTQ74" s="77"/>
      <c r="KTR74" s="77"/>
      <c r="KTS74" s="77"/>
      <c r="KTT74" s="77"/>
      <c r="KTU74" s="77"/>
      <c r="KTV74" s="77"/>
      <c r="KTW74" s="77"/>
      <c r="KTX74" s="77"/>
      <c r="KTY74" s="77"/>
      <c r="KTZ74" s="77"/>
      <c r="KUA74" s="77"/>
      <c r="KUB74" s="77"/>
      <c r="KUC74" s="77"/>
      <c r="KUD74" s="77"/>
      <c r="KUE74" s="77"/>
      <c r="KUF74" s="77"/>
      <c r="KUG74" s="77"/>
      <c r="KUH74" s="77"/>
      <c r="KUI74" s="77"/>
      <c r="KUJ74" s="77"/>
      <c r="KUK74" s="77"/>
      <c r="KUL74" s="77"/>
      <c r="KUM74" s="77"/>
      <c r="KUN74" s="77"/>
      <c r="KUO74" s="77"/>
      <c r="KUP74" s="77"/>
      <c r="KUQ74" s="77"/>
      <c r="KUR74" s="77"/>
      <c r="KUS74" s="77"/>
      <c r="KUT74" s="77"/>
      <c r="KUU74" s="77"/>
      <c r="KUV74" s="77"/>
      <c r="KUW74" s="77"/>
      <c r="KUX74" s="77"/>
      <c r="KUY74" s="77"/>
      <c r="KUZ74" s="77"/>
      <c r="KVA74" s="77"/>
      <c r="KVB74" s="77"/>
      <c r="KVC74" s="77"/>
      <c r="KVD74" s="77"/>
      <c r="KVE74" s="77"/>
      <c r="KVF74" s="77"/>
      <c r="KVG74" s="77"/>
      <c r="KVH74" s="77"/>
      <c r="KVI74" s="77"/>
      <c r="KVJ74" s="77"/>
      <c r="KVK74" s="77"/>
      <c r="KVL74" s="77"/>
      <c r="KVM74" s="77"/>
      <c r="KVN74" s="77"/>
      <c r="KVO74" s="77"/>
      <c r="KVP74" s="77"/>
      <c r="KVQ74" s="77"/>
      <c r="KVR74" s="77"/>
      <c r="KVS74" s="77"/>
      <c r="KVT74" s="77"/>
      <c r="KVU74" s="77"/>
      <c r="KVV74" s="77"/>
      <c r="KVW74" s="77"/>
      <c r="KVX74" s="77"/>
      <c r="KVY74" s="77"/>
      <c r="KVZ74" s="77"/>
      <c r="KWA74" s="77"/>
      <c r="KWB74" s="77"/>
      <c r="KWC74" s="77"/>
      <c r="KWD74" s="77"/>
      <c r="KWE74" s="77"/>
      <c r="KWF74" s="77"/>
      <c r="KWG74" s="77"/>
      <c r="KWH74" s="77"/>
      <c r="KWI74" s="77"/>
      <c r="KWJ74" s="77"/>
      <c r="KWK74" s="77"/>
      <c r="KWL74" s="77"/>
      <c r="KWM74" s="77"/>
      <c r="KWN74" s="77"/>
      <c r="KWO74" s="77"/>
      <c r="KWP74" s="77"/>
      <c r="KWQ74" s="77"/>
      <c r="KWR74" s="77"/>
      <c r="KWS74" s="77"/>
      <c r="KWT74" s="77"/>
      <c r="KWU74" s="77"/>
      <c r="KWV74" s="77"/>
      <c r="KWW74" s="77"/>
      <c r="KWX74" s="77"/>
      <c r="KWY74" s="77"/>
      <c r="KWZ74" s="77"/>
      <c r="KXA74" s="77"/>
      <c r="KXB74" s="77"/>
      <c r="KXC74" s="77"/>
      <c r="KXD74" s="77"/>
      <c r="KXE74" s="77"/>
      <c r="KXF74" s="77"/>
      <c r="KXG74" s="77"/>
      <c r="KXH74" s="77"/>
      <c r="KXI74" s="77"/>
      <c r="KXJ74" s="77"/>
      <c r="KXK74" s="77"/>
      <c r="KXL74" s="77"/>
      <c r="KXM74" s="77"/>
      <c r="KXN74" s="77"/>
      <c r="KXO74" s="77"/>
      <c r="KXP74" s="77"/>
      <c r="KXQ74" s="77"/>
      <c r="KXR74" s="77"/>
      <c r="KXS74" s="77"/>
      <c r="KXT74" s="77"/>
      <c r="KXU74" s="77"/>
      <c r="KXV74" s="77"/>
      <c r="KXW74" s="77"/>
      <c r="KXX74" s="77"/>
      <c r="KXY74" s="77"/>
      <c r="KXZ74" s="77"/>
      <c r="KYA74" s="77"/>
      <c r="KYB74" s="77"/>
      <c r="KYC74" s="77"/>
      <c r="KYD74" s="77"/>
      <c r="KYE74" s="77"/>
      <c r="KYF74" s="77"/>
      <c r="KYG74" s="77"/>
      <c r="KYH74" s="77"/>
      <c r="KYI74" s="77"/>
      <c r="KYJ74" s="77"/>
      <c r="KYK74" s="77"/>
      <c r="KYL74" s="77"/>
      <c r="KYM74" s="77"/>
      <c r="KYN74" s="77"/>
      <c r="KYO74" s="77"/>
      <c r="KYP74" s="77"/>
      <c r="KYQ74" s="77"/>
      <c r="KYR74" s="77"/>
      <c r="KYS74" s="77"/>
      <c r="KYT74" s="77"/>
      <c r="KYU74" s="77"/>
      <c r="KYV74" s="77"/>
      <c r="KYW74" s="77"/>
      <c r="KYX74" s="77"/>
      <c r="KYY74" s="77"/>
      <c r="KYZ74" s="77"/>
      <c r="KZA74" s="77"/>
      <c r="KZB74" s="77"/>
      <c r="KZC74" s="77"/>
      <c r="KZD74" s="77"/>
      <c r="KZE74" s="77"/>
      <c r="KZF74" s="77"/>
      <c r="KZG74" s="77"/>
      <c r="KZH74" s="77"/>
      <c r="KZI74" s="77"/>
      <c r="KZJ74" s="77"/>
      <c r="KZK74" s="77"/>
      <c r="KZL74" s="77"/>
      <c r="KZM74" s="77"/>
      <c r="KZN74" s="77"/>
      <c r="KZO74" s="77"/>
      <c r="KZP74" s="77"/>
      <c r="KZQ74" s="77"/>
      <c r="KZR74" s="77"/>
      <c r="KZS74" s="77"/>
      <c r="KZT74" s="77"/>
      <c r="KZU74" s="77"/>
      <c r="KZV74" s="77"/>
      <c r="KZW74" s="77"/>
      <c r="KZX74" s="77"/>
      <c r="KZY74" s="77"/>
      <c r="KZZ74" s="77"/>
      <c r="LAA74" s="77"/>
      <c r="LAB74" s="77"/>
      <c r="LAC74" s="77"/>
      <c r="LAD74" s="77"/>
      <c r="LAE74" s="77"/>
      <c r="LAF74" s="77"/>
      <c r="LAG74" s="77"/>
      <c r="LAH74" s="77"/>
      <c r="LAI74" s="77"/>
      <c r="LAJ74" s="77"/>
      <c r="LAK74" s="77"/>
      <c r="LAL74" s="77"/>
      <c r="LAM74" s="77"/>
      <c r="LAN74" s="77"/>
      <c r="LAO74" s="77"/>
      <c r="LAP74" s="77"/>
      <c r="LAQ74" s="77"/>
      <c r="LAR74" s="77"/>
      <c r="LAS74" s="77"/>
      <c r="LAT74" s="77"/>
      <c r="LAU74" s="77"/>
      <c r="LAV74" s="77"/>
      <c r="LAW74" s="77"/>
      <c r="LAX74" s="77"/>
      <c r="LAY74" s="77"/>
      <c r="LAZ74" s="77"/>
      <c r="LBA74" s="77"/>
      <c r="LBB74" s="77"/>
      <c r="LBC74" s="77"/>
      <c r="LBD74" s="77"/>
      <c r="LBE74" s="77"/>
      <c r="LBF74" s="77"/>
      <c r="LBG74" s="77"/>
      <c r="LBH74" s="77"/>
      <c r="LBI74" s="77"/>
      <c r="LBJ74" s="77"/>
      <c r="LBK74" s="77"/>
      <c r="LBL74" s="77"/>
      <c r="LBM74" s="77"/>
      <c r="LBN74" s="77"/>
      <c r="LBO74" s="77"/>
      <c r="LBP74" s="77"/>
      <c r="LBQ74" s="77"/>
      <c r="LBR74" s="77"/>
      <c r="LBS74" s="77"/>
      <c r="LBT74" s="77"/>
      <c r="LBU74" s="77"/>
      <c r="LBV74" s="77"/>
      <c r="LBW74" s="77"/>
      <c r="LBX74" s="77"/>
      <c r="LBY74" s="77"/>
      <c r="LBZ74" s="77"/>
      <c r="LCA74" s="77"/>
      <c r="LCB74" s="77"/>
      <c r="LCC74" s="77"/>
      <c r="LCD74" s="77"/>
      <c r="LCE74" s="77"/>
      <c r="LCF74" s="77"/>
      <c r="LCG74" s="77"/>
      <c r="LCH74" s="77"/>
      <c r="LCI74" s="77"/>
      <c r="LCJ74" s="77"/>
      <c r="LCK74" s="77"/>
      <c r="LCL74" s="77"/>
      <c r="LCM74" s="77"/>
      <c r="LCN74" s="77"/>
      <c r="LCO74" s="77"/>
      <c r="LCP74" s="77"/>
      <c r="LCQ74" s="77"/>
      <c r="LCR74" s="77"/>
      <c r="LCS74" s="77"/>
      <c r="LCT74" s="77"/>
      <c r="LCU74" s="77"/>
      <c r="LCV74" s="77"/>
      <c r="LCW74" s="77"/>
      <c r="LCX74" s="77"/>
      <c r="LCY74" s="77"/>
      <c r="LCZ74" s="77"/>
      <c r="LDA74" s="77"/>
      <c r="LDB74" s="77"/>
      <c r="LDC74" s="77"/>
      <c r="LDD74" s="77"/>
      <c r="LDE74" s="77"/>
      <c r="LDF74" s="77"/>
      <c r="LDG74" s="77"/>
      <c r="LDH74" s="77"/>
      <c r="LDI74" s="77"/>
      <c r="LDJ74" s="77"/>
      <c r="LDK74" s="77"/>
      <c r="LDL74" s="77"/>
      <c r="LDM74" s="77"/>
      <c r="LDN74" s="77"/>
      <c r="LDO74" s="77"/>
      <c r="LDP74" s="77"/>
      <c r="LDQ74" s="77"/>
      <c r="LDR74" s="77"/>
      <c r="LDS74" s="77"/>
      <c r="LDT74" s="77"/>
      <c r="LDU74" s="77"/>
      <c r="LDV74" s="77"/>
      <c r="LDW74" s="77"/>
      <c r="LDX74" s="77"/>
      <c r="LDY74" s="77"/>
      <c r="LDZ74" s="77"/>
      <c r="LEA74" s="77"/>
      <c r="LEB74" s="77"/>
      <c r="LEC74" s="77"/>
      <c r="LED74" s="77"/>
      <c r="LEE74" s="77"/>
      <c r="LEF74" s="77"/>
      <c r="LEG74" s="77"/>
      <c r="LEH74" s="77"/>
      <c r="LEI74" s="77"/>
      <c r="LEJ74" s="77"/>
      <c r="LEK74" s="77"/>
      <c r="LEL74" s="77"/>
      <c r="LEM74" s="77"/>
      <c r="LEN74" s="77"/>
      <c r="LEO74" s="77"/>
      <c r="LEP74" s="77"/>
      <c r="LEQ74" s="77"/>
      <c r="LER74" s="77"/>
      <c r="LES74" s="77"/>
      <c r="LET74" s="77"/>
      <c r="LEU74" s="77"/>
      <c r="LEV74" s="77"/>
      <c r="LEW74" s="77"/>
      <c r="LEX74" s="77"/>
      <c r="LEY74" s="77"/>
      <c r="LEZ74" s="77"/>
      <c r="LFA74" s="77"/>
      <c r="LFB74" s="77"/>
      <c r="LFC74" s="77"/>
      <c r="LFD74" s="77"/>
      <c r="LFE74" s="77"/>
      <c r="LFF74" s="77"/>
      <c r="LFG74" s="77"/>
      <c r="LFH74" s="77"/>
      <c r="LFI74" s="77"/>
      <c r="LFJ74" s="77"/>
      <c r="LFK74" s="77"/>
      <c r="LFL74" s="77"/>
      <c r="LFM74" s="77"/>
      <c r="LFN74" s="77"/>
      <c r="LFO74" s="77"/>
      <c r="LFP74" s="77"/>
      <c r="LFQ74" s="77"/>
      <c r="LFR74" s="77"/>
      <c r="LFS74" s="77"/>
      <c r="LFT74" s="77"/>
      <c r="LFU74" s="77"/>
      <c r="LFV74" s="77"/>
      <c r="LFW74" s="77"/>
      <c r="LFX74" s="77"/>
      <c r="LFY74" s="77"/>
      <c r="LFZ74" s="77"/>
      <c r="LGA74" s="77"/>
      <c r="LGB74" s="77"/>
      <c r="LGC74" s="77"/>
      <c r="LGD74" s="77"/>
      <c r="LGE74" s="77"/>
      <c r="LGF74" s="77"/>
      <c r="LGG74" s="77"/>
      <c r="LGH74" s="77"/>
      <c r="LGI74" s="77"/>
      <c r="LGJ74" s="77"/>
      <c r="LGK74" s="77"/>
      <c r="LGL74" s="77"/>
      <c r="LGM74" s="77"/>
      <c r="LGN74" s="77"/>
      <c r="LGO74" s="77"/>
      <c r="LGP74" s="77"/>
      <c r="LGQ74" s="77"/>
      <c r="LGR74" s="77"/>
      <c r="LGS74" s="77"/>
      <c r="LGT74" s="77"/>
      <c r="LGU74" s="77"/>
      <c r="LGV74" s="77"/>
      <c r="LGW74" s="77"/>
      <c r="LGX74" s="77"/>
      <c r="LGY74" s="77"/>
      <c r="LGZ74" s="77"/>
      <c r="LHA74" s="77"/>
      <c r="LHB74" s="77"/>
      <c r="LHC74" s="77"/>
      <c r="LHD74" s="77"/>
      <c r="LHE74" s="77"/>
      <c r="LHF74" s="77"/>
      <c r="LHG74" s="77"/>
      <c r="LHH74" s="77"/>
      <c r="LHI74" s="77"/>
      <c r="LHJ74" s="77"/>
      <c r="LHK74" s="77"/>
      <c r="LHL74" s="77"/>
      <c r="LHM74" s="77"/>
      <c r="LHN74" s="77"/>
      <c r="LHO74" s="77"/>
      <c r="LHP74" s="77"/>
      <c r="LHQ74" s="77"/>
      <c r="LHR74" s="77"/>
      <c r="LHS74" s="77"/>
      <c r="LHT74" s="77"/>
      <c r="LHU74" s="77"/>
      <c r="LHV74" s="77"/>
      <c r="LHW74" s="77"/>
      <c r="LHX74" s="77"/>
      <c r="LHY74" s="77"/>
      <c r="LHZ74" s="77"/>
      <c r="LIA74" s="77"/>
      <c r="LIB74" s="77"/>
      <c r="LIC74" s="77"/>
      <c r="LID74" s="77"/>
      <c r="LIE74" s="77"/>
      <c r="LIF74" s="77"/>
      <c r="LIG74" s="77"/>
      <c r="LIH74" s="77"/>
      <c r="LII74" s="77"/>
      <c r="LIJ74" s="77"/>
      <c r="LIK74" s="77"/>
      <c r="LIL74" s="77"/>
      <c r="LIM74" s="77"/>
      <c r="LIN74" s="77"/>
      <c r="LIO74" s="77"/>
      <c r="LIP74" s="77"/>
      <c r="LIQ74" s="77"/>
      <c r="LIR74" s="77"/>
      <c r="LIS74" s="77"/>
      <c r="LIT74" s="77"/>
      <c r="LIU74" s="77"/>
      <c r="LIV74" s="77"/>
      <c r="LIW74" s="77"/>
      <c r="LIX74" s="77"/>
      <c r="LIY74" s="77"/>
      <c r="LIZ74" s="77"/>
      <c r="LJA74" s="77"/>
      <c r="LJB74" s="77"/>
      <c r="LJC74" s="77"/>
      <c r="LJD74" s="77"/>
      <c r="LJE74" s="77"/>
      <c r="LJF74" s="77"/>
      <c r="LJG74" s="77"/>
      <c r="LJH74" s="77"/>
      <c r="LJI74" s="77"/>
      <c r="LJJ74" s="77"/>
      <c r="LJK74" s="77"/>
      <c r="LJL74" s="77"/>
      <c r="LJM74" s="77"/>
      <c r="LJN74" s="77"/>
      <c r="LJO74" s="77"/>
      <c r="LJP74" s="77"/>
      <c r="LJQ74" s="77"/>
      <c r="LJR74" s="77"/>
      <c r="LJS74" s="77"/>
      <c r="LJT74" s="77"/>
      <c r="LJU74" s="77"/>
      <c r="LJV74" s="77"/>
      <c r="LJW74" s="77"/>
      <c r="LJX74" s="77"/>
      <c r="LJY74" s="77"/>
      <c r="LJZ74" s="77"/>
      <c r="LKA74" s="77"/>
      <c r="LKB74" s="77"/>
      <c r="LKC74" s="77"/>
      <c r="LKD74" s="77"/>
      <c r="LKE74" s="77"/>
      <c r="LKF74" s="77"/>
      <c r="LKG74" s="77"/>
      <c r="LKH74" s="77"/>
      <c r="LKI74" s="77"/>
      <c r="LKJ74" s="77"/>
      <c r="LKK74" s="77"/>
      <c r="LKL74" s="77"/>
      <c r="LKM74" s="77"/>
      <c r="LKN74" s="77"/>
      <c r="LKO74" s="77"/>
      <c r="LKP74" s="77"/>
      <c r="LKQ74" s="77"/>
      <c r="LKR74" s="77"/>
      <c r="LKS74" s="77"/>
      <c r="LKT74" s="77"/>
      <c r="LKU74" s="77"/>
      <c r="LKV74" s="77"/>
      <c r="LKW74" s="77"/>
      <c r="LKX74" s="77"/>
      <c r="LKY74" s="77"/>
      <c r="LKZ74" s="77"/>
      <c r="LLA74" s="77"/>
      <c r="LLB74" s="77"/>
      <c r="LLC74" s="77"/>
      <c r="LLD74" s="77"/>
      <c r="LLE74" s="77"/>
      <c r="LLF74" s="77"/>
      <c r="LLG74" s="77"/>
      <c r="LLH74" s="77"/>
      <c r="LLI74" s="77"/>
      <c r="LLJ74" s="77"/>
      <c r="LLK74" s="77"/>
      <c r="LLL74" s="77"/>
      <c r="LLM74" s="77"/>
      <c r="LLN74" s="77"/>
      <c r="LLO74" s="77"/>
      <c r="LLP74" s="77"/>
      <c r="LLQ74" s="77"/>
      <c r="LLR74" s="77"/>
      <c r="LLS74" s="77"/>
      <c r="LLT74" s="77"/>
      <c r="LLU74" s="77"/>
      <c r="LLV74" s="77"/>
      <c r="LLW74" s="77"/>
      <c r="LLX74" s="77"/>
      <c r="LLY74" s="77"/>
      <c r="LLZ74" s="77"/>
      <c r="LMA74" s="77"/>
      <c r="LMB74" s="77"/>
      <c r="LMC74" s="77"/>
      <c r="LMD74" s="77"/>
      <c r="LME74" s="77"/>
      <c r="LMF74" s="77"/>
      <c r="LMG74" s="77"/>
      <c r="LMH74" s="77"/>
      <c r="LMI74" s="77"/>
      <c r="LMJ74" s="77"/>
      <c r="LMK74" s="77"/>
      <c r="LML74" s="77"/>
      <c r="LMM74" s="77"/>
      <c r="LMN74" s="77"/>
      <c r="LMO74" s="77"/>
      <c r="LMP74" s="77"/>
      <c r="LMQ74" s="77"/>
      <c r="LMR74" s="77"/>
      <c r="LMS74" s="77"/>
      <c r="LMT74" s="77"/>
      <c r="LMU74" s="77"/>
      <c r="LMV74" s="77"/>
      <c r="LMW74" s="77"/>
      <c r="LMX74" s="77"/>
      <c r="LMY74" s="77"/>
      <c r="LMZ74" s="77"/>
      <c r="LNA74" s="77"/>
      <c r="LNB74" s="77"/>
      <c r="LNC74" s="77"/>
      <c r="LND74" s="77"/>
      <c r="LNE74" s="77"/>
      <c r="LNF74" s="77"/>
      <c r="LNG74" s="77"/>
      <c r="LNH74" s="77"/>
      <c r="LNI74" s="77"/>
      <c r="LNJ74" s="77"/>
      <c r="LNK74" s="77"/>
      <c r="LNL74" s="77"/>
      <c r="LNM74" s="77"/>
      <c r="LNN74" s="77"/>
      <c r="LNO74" s="77"/>
      <c r="LNP74" s="77"/>
      <c r="LNQ74" s="77"/>
      <c r="LNR74" s="77"/>
      <c r="LNS74" s="77"/>
      <c r="LNT74" s="77"/>
      <c r="LNU74" s="77"/>
      <c r="LNV74" s="77"/>
      <c r="LNW74" s="77"/>
      <c r="LNX74" s="77"/>
      <c r="LNY74" s="77"/>
      <c r="LNZ74" s="77"/>
      <c r="LOA74" s="77"/>
      <c r="LOB74" s="77"/>
      <c r="LOC74" s="77"/>
      <c r="LOD74" s="77"/>
      <c r="LOE74" s="77"/>
      <c r="LOF74" s="77"/>
      <c r="LOG74" s="77"/>
      <c r="LOH74" s="77"/>
      <c r="LOI74" s="77"/>
      <c r="LOJ74" s="77"/>
      <c r="LOK74" s="77"/>
      <c r="LOL74" s="77"/>
      <c r="LOM74" s="77"/>
      <c r="LON74" s="77"/>
      <c r="LOO74" s="77"/>
      <c r="LOP74" s="77"/>
      <c r="LOQ74" s="77"/>
      <c r="LOR74" s="77"/>
      <c r="LOS74" s="77"/>
      <c r="LOT74" s="77"/>
      <c r="LOU74" s="77"/>
      <c r="LOV74" s="77"/>
      <c r="LOW74" s="77"/>
      <c r="LOX74" s="77"/>
      <c r="LOY74" s="77"/>
      <c r="LOZ74" s="77"/>
      <c r="LPA74" s="77"/>
      <c r="LPB74" s="77"/>
      <c r="LPC74" s="77"/>
      <c r="LPD74" s="77"/>
      <c r="LPE74" s="77"/>
      <c r="LPF74" s="77"/>
      <c r="LPG74" s="77"/>
      <c r="LPH74" s="77"/>
      <c r="LPI74" s="77"/>
      <c r="LPJ74" s="77"/>
      <c r="LPK74" s="77"/>
      <c r="LPL74" s="77"/>
      <c r="LPM74" s="77"/>
      <c r="LPN74" s="77"/>
      <c r="LPO74" s="77"/>
      <c r="LPP74" s="77"/>
      <c r="LPQ74" s="77"/>
      <c r="LPR74" s="77"/>
      <c r="LPS74" s="77"/>
      <c r="LPT74" s="77"/>
      <c r="LPU74" s="77"/>
      <c r="LPV74" s="77"/>
      <c r="LPW74" s="77"/>
      <c r="LPX74" s="77"/>
      <c r="LPY74" s="77"/>
      <c r="LPZ74" s="77"/>
      <c r="LQA74" s="77"/>
      <c r="LQB74" s="77"/>
      <c r="LQC74" s="77"/>
      <c r="LQD74" s="77"/>
      <c r="LQE74" s="77"/>
      <c r="LQF74" s="77"/>
      <c r="LQG74" s="77"/>
      <c r="LQH74" s="77"/>
      <c r="LQI74" s="77"/>
      <c r="LQJ74" s="77"/>
      <c r="LQK74" s="77"/>
      <c r="LQL74" s="77"/>
      <c r="LQM74" s="77"/>
      <c r="LQN74" s="77"/>
      <c r="LQO74" s="77"/>
      <c r="LQP74" s="77"/>
      <c r="LQQ74" s="77"/>
      <c r="LQR74" s="77"/>
      <c r="LQS74" s="77"/>
      <c r="LQT74" s="77"/>
      <c r="LQU74" s="77"/>
      <c r="LQV74" s="77"/>
      <c r="LQW74" s="77"/>
      <c r="LQX74" s="77"/>
      <c r="LQY74" s="77"/>
      <c r="LQZ74" s="77"/>
      <c r="LRA74" s="77"/>
      <c r="LRB74" s="77"/>
      <c r="LRC74" s="77"/>
      <c r="LRD74" s="77"/>
      <c r="LRE74" s="77"/>
      <c r="LRF74" s="77"/>
      <c r="LRG74" s="77"/>
      <c r="LRH74" s="77"/>
      <c r="LRI74" s="77"/>
      <c r="LRJ74" s="77"/>
      <c r="LRK74" s="77"/>
      <c r="LRL74" s="77"/>
      <c r="LRM74" s="77"/>
      <c r="LRN74" s="77"/>
      <c r="LRO74" s="77"/>
      <c r="LRP74" s="77"/>
      <c r="LRQ74" s="77"/>
      <c r="LRR74" s="77"/>
      <c r="LRS74" s="77"/>
      <c r="LRT74" s="77"/>
      <c r="LRU74" s="77"/>
      <c r="LRV74" s="77"/>
      <c r="LRW74" s="77"/>
      <c r="LRX74" s="77"/>
      <c r="LRY74" s="77"/>
      <c r="LRZ74" s="77"/>
      <c r="LSA74" s="77"/>
      <c r="LSB74" s="77"/>
      <c r="LSC74" s="77"/>
      <c r="LSD74" s="77"/>
      <c r="LSE74" s="77"/>
      <c r="LSF74" s="77"/>
      <c r="LSG74" s="77"/>
      <c r="LSH74" s="77"/>
      <c r="LSI74" s="77"/>
      <c r="LSJ74" s="77"/>
      <c r="LSK74" s="77"/>
      <c r="LSL74" s="77"/>
      <c r="LSM74" s="77"/>
      <c r="LSN74" s="77"/>
      <c r="LSO74" s="77"/>
      <c r="LSP74" s="77"/>
      <c r="LSQ74" s="77"/>
      <c r="LSR74" s="77"/>
      <c r="LSS74" s="77"/>
      <c r="LST74" s="77"/>
      <c r="LSU74" s="77"/>
      <c r="LSV74" s="77"/>
      <c r="LSW74" s="77"/>
      <c r="LSX74" s="77"/>
      <c r="LSY74" s="77"/>
      <c r="LSZ74" s="77"/>
      <c r="LTA74" s="77"/>
      <c r="LTB74" s="77"/>
      <c r="LTC74" s="77"/>
      <c r="LTD74" s="77"/>
      <c r="LTE74" s="77"/>
      <c r="LTF74" s="77"/>
      <c r="LTG74" s="77"/>
      <c r="LTH74" s="77"/>
      <c r="LTI74" s="77"/>
      <c r="LTJ74" s="77"/>
      <c r="LTK74" s="77"/>
      <c r="LTL74" s="77"/>
      <c r="LTM74" s="77"/>
      <c r="LTN74" s="77"/>
      <c r="LTO74" s="77"/>
      <c r="LTP74" s="77"/>
      <c r="LTQ74" s="77"/>
      <c r="LTR74" s="77"/>
      <c r="LTS74" s="77"/>
      <c r="LTT74" s="77"/>
      <c r="LTU74" s="77"/>
      <c r="LTV74" s="77"/>
      <c r="LTW74" s="77"/>
      <c r="LTX74" s="77"/>
      <c r="LTY74" s="77"/>
      <c r="LTZ74" s="77"/>
      <c r="LUA74" s="77"/>
      <c r="LUB74" s="77"/>
      <c r="LUC74" s="77"/>
      <c r="LUD74" s="77"/>
      <c r="LUE74" s="77"/>
      <c r="LUF74" s="77"/>
      <c r="LUG74" s="77"/>
      <c r="LUH74" s="77"/>
      <c r="LUI74" s="77"/>
      <c r="LUJ74" s="77"/>
      <c r="LUK74" s="77"/>
      <c r="LUL74" s="77"/>
      <c r="LUM74" s="77"/>
      <c r="LUN74" s="77"/>
      <c r="LUO74" s="77"/>
      <c r="LUP74" s="77"/>
      <c r="LUQ74" s="77"/>
      <c r="LUR74" s="77"/>
      <c r="LUS74" s="77"/>
      <c r="LUT74" s="77"/>
      <c r="LUU74" s="77"/>
      <c r="LUV74" s="77"/>
      <c r="LUW74" s="77"/>
      <c r="LUX74" s="77"/>
      <c r="LUY74" s="77"/>
      <c r="LUZ74" s="77"/>
      <c r="LVA74" s="77"/>
      <c r="LVB74" s="77"/>
      <c r="LVC74" s="77"/>
      <c r="LVD74" s="77"/>
      <c r="LVE74" s="77"/>
      <c r="LVF74" s="77"/>
      <c r="LVG74" s="77"/>
      <c r="LVH74" s="77"/>
      <c r="LVI74" s="77"/>
      <c r="LVJ74" s="77"/>
      <c r="LVK74" s="77"/>
      <c r="LVL74" s="77"/>
      <c r="LVM74" s="77"/>
      <c r="LVN74" s="77"/>
      <c r="LVO74" s="77"/>
      <c r="LVP74" s="77"/>
      <c r="LVQ74" s="77"/>
      <c r="LVR74" s="77"/>
      <c r="LVS74" s="77"/>
      <c r="LVT74" s="77"/>
      <c r="LVU74" s="77"/>
      <c r="LVV74" s="77"/>
      <c r="LVW74" s="77"/>
      <c r="LVX74" s="77"/>
      <c r="LVY74" s="77"/>
      <c r="LVZ74" s="77"/>
      <c r="LWA74" s="77"/>
      <c r="LWB74" s="77"/>
      <c r="LWC74" s="77"/>
      <c r="LWD74" s="77"/>
      <c r="LWE74" s="77"/>
      <c r="LWF74" s="77"/>
      <c r="LWG74" s="77"/>
      <c r="LWH74" s="77"/>
      <c r="LWI74" s="77"/>
      <c r="LWJ74" s="77"/>
      <c r="LWK74" s="77"/>
      <c r="LWL74" s="77"/>
      <c r="LWM74" s="77"/>
      <c r="LWN74" s="77"/>
      <c r="LWO74" s="77"/>
      <c r="LWP74" s="77"/>
      <c r="LWQ74" s="77"/>
      <c r="LWR74" s="77"/>
      <c r="LWS74" s="77"/>
      <c r="LWT74" s="77"/>
      <c r="LWU74" s="77"/>
      <c r="LWV74" s="77"/>
      <c r="LWW74" s="77"/>
      <c r="LWX74" s="77"/>
      <c r="LWY74" s="77"/>
      <c r="LWZ74" s="77"/>
      <c r="LXA74" s="77"/>
      <c r="LXB74" s="77"/>
      <c r="LXC74" s="77"/>
      <c r="LXD74" s="77"/>
      <c r="LXE74" s="77"/>
      <c r="LXF74" s="77"/>
      <c r="LXG74" s="77"/>
      <c r="LXH74" s="77"/>
      <c r="LXI74" s="77"/>
      <c r="LXJ74" s="77"/>
      <c r="LXK74" s="77"/>
      <c r="LXL74" s="77"/>
      <c r="LXM74" s="77"/>
      <c r="LXN74" s="77"/>
      <c r="LXO74" s="77"/>
      <c r="LXP74" s="77"/>
      <c r="LXQ74" s="77"/>
      <c r="LXR74" s="77"/>
      <c r="LXS74" s="77"/>
      <c r="LXT74" s="77"/>
      <c r="LXU74" s="77"/>
      <c r="LXV74" s="77"/>
      <c r="LXW74" s="77"/>
      <c r="LXX74" s="77"/>
      <c r="LXY74" s="77"/>
      <c r="LXZ74" s="77"/>
      <c r="LYA74" s="77"/>
      <c r="LYB74" s="77"/>
      <c r="LYC74" s="77"/>
      <c r="LYD74" s="77"/>
      <c r="LYE74" s="77"/>
      <c r="LYF74" s="77"/>
      <c r="LYG74" s="77"/>
      <c r="LYH74" s="77"/>
      <c r="LYI74" s="77"/>
      <c r="LYJ74" s="77"/>
      <c r="LYK74" s="77"/>
      <c r="LYL74" s="77"/>
      <c r="LYM74" s="77"/>
      <c r="LYN74" s="77"/>
      <c r="LYO74" s="77"/>
      <c r="LYP74" s="77"/>
      <c r="LYQ74" s="77"/>
      <c r="LYR74" s="77"/>
      <c r="LYS74" s="77"/>
      <c r="LYT74" s="77"/>
      <c r="LYU74" s="77"/>
      <c r="LYV74" s="77"/>
      <c r="LYW74" s="77"/>
      <c r="LYX74" s="77"/>
      <c r="LYY74" s="77"/>
      <c r="LYZ74" s="77"/>
      <c r="LZA74" s="77"/>
      <c r="LZB74" s="77"/>
      <c r="LZC74" s="77"/>
      <c r="LZD74" s="77"/>
      <c r="LZE74" s="77"/>
      <c r="LZF74" s="77"/>
      <c r="LZG74" s="77"/>
      <c r="LZH74" s="77"/>
      <c r="LZI74" s="77"/>
      <c r="LZJ74" s="77"/>
      <c r="LZK74" s="77"/>
      <c r="LZL74" s="77"/>
      <c r="LZM74" s="77"/>
      <c r="LZN74" s="77"/>
      <c r="LZO74" s="77"/>
      <c r="LZP74" s="77"/>
      <c r="LZQ74" s="77"/>
      <c r="LZR74" s="77"/>
      <c r="LZS74" s="77"/>
      <c r="LZT74" s="77"/>
      <c r="LZU74" s="77"/>
      <c r="LZV74" s="77"/>
      <c r="LZW74" s="77"/>
      <c r="LZX74" s="77"/>
      <c r="LZY74" s="77"/>
      <c r="LZZ74" s="77"/>
      <c r="MAA74" s="77"/>
      <c r="MAB74" s="77"/>
      <c r="MAC74" s="77"/>
      <c r="MAD74" s="77"/>
      <c r="MAE74" s="77"/>
      <c r="MAF74" s="77"/>
      <c r="MAG74" s="77"/>
      <c r="MAH74" s="77"/>
      <c r="MAI74" s="77"/>
      <c r="MAJ74" s="77"/>
      <c r="MAK74" s="77"/>
      <c r="MAL74" s="77"/>
      <c r="MAM74" s="77"/>
      <c r="MAN74" s="77"/>
      <c r="MAO74" s="77"/>
      <c r="MAP74" s="77"/>
      <c r="MAQ74" s="77"/>
      <c r="MAR74" s="77"/>
      <c r="MAS74" s="77"/>
      <c r="MAT74" s="77"/>
      <c r="MAU74" s="77"/>
      <c r="MAV74" s="77"/>
      <c r="MAW74" s="77"/>
      <c r="MAX74" s="77"/>
      <c r="MAY74" s="77"/>
      <c r="MAZ74" s="77"/>
      <c r="MBA74" s="77"/>
      <c r="MBB74" s="77"/>
      <c r="MBC74" s="77"/>
      <c r="MBD74" s="77"/>
      <c r="MBE74" s="77"/>
      <c r="MBF74" s="77"/>
      <c r="MBG74" s="77"/>
      <c r="MBH74" s="77"/>
      <c r="MBI74" s="77"/>
      <c r="MBJ74" s="77"/>
      <c r="MBK74" s="77"/>
      <c r="MBL74" s="77"/>
      <c r="MBM74" s="77"/>
      <c r="MBN74" s="77"/>
      <c r="MBO74" s="77"/>
      <c r="MBP74" s="77"/>
      <c r="MBQ74" s="77"/>
      <c r="MBR74" s="77"/>
      <c r="MBS74" s="77"/>
      <c r="MBT74" s="77"/>
      <c r="MBU74" s="77"/>
      <c r="MBV74" s="77"/>
      <c r="MBW74" s="77"/>
      <c r="MBX74" s="77"/>
      <c r="MBY74" s="77"/>
      <c r="MBZ74" s="77"/>
      <c r="MCA74" s="77"/>
      <c r="MCB74" s="77"/>
      <c r="MCC74" s="77"/>
      <c r="MCD74" s="77"/>
      <c r="MCE74" s="77"/>
      <c r="MCF74" s="77"/>
      <c r="MCG74" s="77"/>
      <c r="MCH74" s="77"/>
      <c r="MCI74" s="77"/>
      <c r="MCJ74" s="77"/>
      <c r="MCK74" s="77"/>
      <c r="MCL74" s="77"/>
      <c r="MCM74" s="77"/>
      <c r="MCN74" s="77"/>
      <c r="MCO74" s="77"/>
      <c r="MCP74" s="77"/>
      <c r="MCQ74" s="77"/>
      <c r="MCR74" s="77"/>
      <c r="MCS74" s="77"/>
      <c r="MCT74" s="77"/>
      <c r="MCU74" s="77"/>
      <c r="MCV74" s="77"/>
      <c r="MCW74" s="77"/>
      <c r="MCX74" s="77"/>
      <c r="MCY74" s="77"/>
      <c r="MCZ74" s="77"/>
      <c r="MDA74" s="77"/>
      <c r="MDB74" s="77"/>
      <c r="MDC74" s="77"/>
      <c r="MDD74" s="77"/>
      <c r="MDE74" s="77"/>
      <c r="MDF74" s="77"/>
      <c r="MDG74" s="77"/>
      <c r="MDH74" s="77"/>
      <c r="MDI74" s="77"/>
      <c r="MDJ74" s="77"/>
      <c r="MDK74" s="77"/>
      <c r="MDL74" s="77"/>
      <c r="MDM74" s="77"/>
      <c r="MDN74" s="77"/>
      <c r="MDO74" s="77"/>
      <c r="MDP74" s="77"/>
      <c r="MDQ74" s="77"/>
      <c r="MDR74" s="77"/>
      <c r="MDS74" s="77"/>
      <c r="MDT74" s="77"/>
      <c r="MDU74" s="77"/>
      <c r="MDV74" s="77"/>
      <c r="MDW74" s="77"/>
      <c r="MDX74" s="77"/>
      <c r="MDY74" s="77"/>
      <c r="MDZ74" s="77"/>
      <c r="MEA74" s="77"/>
      <c r="MEB74" s="77"/>
      <c r="MEC74" s="77"/>
      <c r="MED74" s="77"/>
      <c r="MEE74" s="77"/>
      <c r="MEF74" s="77"/>
      <c r="MEG74" s="77"/>
      <c r="MEH74" s="77"/>
      <c r="MEI74" s="77"/>
      <c r="MEJ74" s="77"/>
      <c r="MEK74" s="77"/>
      <c r="MEL74" s="77"/>
      <c r="MEM74" s="77"/>
      <c r="MEN74" s="77"/>
      <c r="MEO74" s="77"/>
      <c r="MEP74" s="77"/>
      <c r="MEQ74" s="77"/>
      <c r="MER74" s="77"/>
      <c r="MES74" s="77"/>
      <c r="MET74" s="77"/>
      <c r="MEU74" s="77"/>
      <c r="MEV74" s="77"/>
      <c r="MEW74" s="77"/>
      <c r="MEX74" s="77"/>
      <c r="MEY74" s="77"/>
      <c r="MEZ74" s="77"/>
      <c r="MFA74" s="77"/>
      <c r="MFB74" s="77"/>
      <c r="MFC74" s="77"/>
      <c r="MFD74" s="77"/>
      <c r="MFE74" s="77"/>
      <c r="MFF74" s="77"/>
      <c r="MFG74" s="77"/>
      <c r="MFH74" s="77"/>
      <c r="MFI74" s="77"/>
      <c r="MFJ74" s="77"/>
      <c r="MFK74" s="77"/>
      <c r="MFL74" s="77"/>
      <c r="MFM74" s="77"/>
      <c r="MFN74" s="77"/>
      <c r="MFO74" s="77"/>
      <c r="MFP74" s="77"/>
      <c r="MFQ74" s="77"/>
      <c r="MFR74" s="77"/>
      <c r="MFS74" s="77"/>
      <c r="MFT74" s="77"/>
      <c r="MFU74" s="77"/>
      <c r="MFV74" s="77"/>
      <c r="MFW74" s="77"/>
      <c r="MFX74" s="77"/>
      <c r="MFY74" s="77"/>
      <c r="MFZ74" s="77"/>
      <c r="MGA74" s="77"/>
      <c r="MGB74" s="77"/>
      <c r="MGC74" s="77"/>
      <c r="MGD74" s="77"/>
      <c r="MGE74" s="77"/>
      <c r="MGF74" s="77"/>
      <c r="MGG74" s="77"/>
      <c r="MGH74" s="77"/>
      <c r="MGI74" s="77"/>
      <c r="MGJ74" s="77"/>
      <c r="MGK74" s="77"/>
      <c r="MGL74" s="77"/>
      <c r="MGM74" s="77"/>
      <c r="MGN74" s="77"/>
      <c r="MGO74" s="77"/>
      <c r="MGP74" s="77"/>
      <c r="MGQ74" s="77"/>
      <c r="MGR74" s="77"/>
      <c r="MGS74" s="77"/>
      <c r="MGT74" s="77"/>
      <c r="MGU74" s="77"/>
      <c r="MGV74" s="77"/>
      <c r="MGW74" s="77"/>
      <c r="MGX74" s="77"/>
      <c r="MGY74" s="77"/>
      <c r="MGZ74" s="77"/>
      <c r="MHA74" s="77"/>
      <c r="MHB74" s="77"/>
      <c r="MHC74" s="77"/>
      <c r="MHD74" s="77"/>
      <c r="MHE74" s="77"/>
      <c r="MHF74" s="77"/>
      <c r="MHG74" s="77"/>
      <c r="MHH74" s="77"/>
      <c r="MHI74" s="77"/>
      <c r="MHJ74" s="77"/>
      <c r="MHK74" s="77"/>
      <c r="MHL74" s="77"/>
      <c r="MHM74" s="77"/>
      <c r="MHN74" s="77"/>
      <c r="MHO74" s="77"/>
      <c r="MHP74" s="77"/>
      <c r="MHQ74" s="77"/>
      <c r="MHR74" s="77"/>
      <c r="MHS74" s="77"/>
      <c r="MHT74" s="77"/>
      <c r="MHU74" s="77"/>
      <c r="MHV74" s="77"/>
      <c r="MHW74" s="77"/>
      <c r="MHX74" s="77"/>
      <c r="MHY74" s="77"/>
      <c r="MHZ74" s="77"/>
      <c r="MIA74" s="77"/>
      <c r="MIB74" s="77"/>
      <c r="MIC74" s="77"/>
      <c r="MID74" s="77"/>
      <c r="MIE74" s="77"/>
      <c r="MIF74" s="77"/>
      <c r="MIG74" s="77"/>
      <c r="MIH74" s="77"/>
      <c r="MII74" s="77"/>
      <c r="MIJ74" s="77"/>
      <c r="MIK74" s="77"/>
      <c r="MIL74" s="77"/>
      <c r="MIM74" s="77"/>
      <c r="MIN74" s="77"/>
      <c r="MIO74" s="77"/>
      <c r="MIP74" s="77"/>
      <c r="MIQ74" s="77"/>
      <c r="MIR74" s="77"/>
      <c r="MIS74" s="77"/>
      <c r="MIT74" s="77"/>
      <c r="MIU74" s="77"/>
      <c r="MIV74" s="77"/>
      <c r="MIW74" s="77"/>
      <c r="MIX74" s="77"/>
      <c r="MIY74" s="77"/>
      <c r="MIZ74" s="77"/>
      <c r="MJA74" s="77"/>
      <c r="MJB74" s="77"/>
      <c r="MJC74" s="77"/>
      <c r="MJD74" s="77"/>
      <c r="MJE74" s="77"/>
      <c r="MJF74" s="77"/>
      <c r="MJG74" s="77"/>
      <c r="MJH74" s="77"/>
      <c r="MJI74" s="77"/>
      <c r="MJJ74" s="77"/>
      <c r="MJK74" s="77"/>
      <c r="MJL74" s="77"/>
      <c r="MJM74" s="77"/>
      <c r="MJN74" s="77"/>
      <c r="MJO74" s="77"/>
      <c r="MJP74" s="77"/>
      <c r="MJQ74" s="77"/>
      <c r="MJR74" s="77"/>
      <c r="MJS74" s="77"/>
      <c r="MJT74" s="77"/>
      <c r="MJU74" s="77"/>
      <c r="MJV74" s="77"/>
      <c r="MJW74" s="77"/>
      <c r="MJX74" s="77"/>
      <c r="MJY74" s="77"/>
      <c r="MJZ74" s="77"/>
      <c r="MKA74" s="77"/>
      <c r="MKB74" s="77"/>
      <c r="MKC74" s="77"/>
      <c r="MKD74" s="77"/>
      <c r="MKE74" s="77"/>
      <c r="MKF74" s="77"/>
      <c r="MKG74" s="77"/>
      <c r="MKH74" s="77"/>
      <c r="MKI74" s="77"/>
      <c r="MKJ74" s="77"/>
      <c r="MKK74" s="77"/>
      <c r="MKL74" s="77"/>
      <c r="MKM74" s="77"/>
      <c r="MKN74" s="77"/>
      <c r="MKO74" s="77"/>
      <c r="MKP74" s="77"/>
      <c r="MKQ74" s="77"/>
      <c r="MKR74" s="77"/>
      <c r="MKS74" s="77"/>
      <c r="MKT74" s="77"/>
      <c r="MKU74" s="77"/>
      <c r="MKV74" s="77"/>
      <c r="MKW74" s="77"/>
      <c r="MKX74" s="77"/>
      <c r="MKY74" s="77"/>
      <c r="MKZ74" s="77"/>
      <c r="MLA74" s="77"/>
      <c r="MLB74" s="77"/>
      <c r="MLC74" s="77"/>
      <c r="MLD74" s="77"/>
      <c r="MLE74" s="77"/>
      <c r="MLF74" s="77"/>
      <c r="MLG74" s="77"/>
      <c r="MLH74" s="77"/>
      <c r="MLI74" s="77"/>
      <c r="MLJ74" s="77"/>
      <c r="MLK74" s="77"/>
      <c r="MLL74" s="77"/>
      <c r="MLM74" s="77"/>
      <c r="MLN74" s="77"/>
      <c r="MLO74" s="77"/>
      <c r="MLP74" s="77"/>
      <c r="MLQ74" s="77"/>
      <c r="MLR74" s="77"/>
      <c r="MLS74" s="77"/>
      <c r="MLT74" s="77"/>
      <c r="MLU74" s="77"/>
      <c r="MLV74" s="77"/>
      <c r="MLW74" s="77"/>
      <c r="MLX74" s="77"/>
      <c r="MLY74" s="77"/>
      <c r="MLZ74" s="77"/>
      <c r="MMA74" s="77"/>
      <c r="MMB74" s="77"/>
      <c r="MMC74" s="77"/>
      <c r="MMD74" s="77"/>
      <c r="MME74" s="77"/>
      <c r="MMF74" s="77"/>
      <c r="MMG74" s="77"/>
      <c r="MMH74" s="77"/>
      <c r="MMI74" s="77"/>
      <c r="MMJ74" s="77"/>
      <c r="MMK74" s="77"/>
      <c r="MML74" s="77"/>
      <c r="MMM74" s="77"/>
      <c r="MMN74" s="77"/>
      <c r="MMO74" s="77"/>
      <c r="MMP74" s="77"/>
      <c r="MMQ74" s="77"/>
      <c r="MMR74" s="77"/>
      <c r="MMS74" s="77"/>
      <c r="MMT74" s="77"/>
      <c r="MMU74" s="77"/>
      <c r="MMV74" s="77"/>
      <c r="MMW74" s="77"/>
      <c r="MMX74" s="77"/>
      <c r="MMY74" s="77"/>
      <c r="MMZ74" s="77"/>
      <c r="MNA74" s="77"/>
      <c r="MNB74" s="77"/>
      <c r="MNC74" s="77"/>
      <c r="MND74" s="77"/>
      <c r="MNE74" s="77"/>
      <c r="MNF74" s="77"/>
      <c r="MNG74" s="77"/>
      <c r="MNH74" s="77"/>
      <c r="MNI74" s="77"/>
      <c r="MNJ74" s="77"/>
      <c r="MNK74" s="77"/>
      <c r="MNL74" s="77"/>
      <c r="MNM74" s="77"/>
      <c r="MNN74" s="77"/>
      <c r="MNO74" s="77"/>
      <c r="MNP74" s="77"/>
      <c r="MNQ74" s="77"/>
      <c r="MNR74" s="77"/>
      <c r="MNS74" s="77"/>
      <c r="MNT74" s="77"/>
      <c r="MNU74" s="77"/>
      <c r="MNV74" s="77"/>
      <c r="MNW74" s="77"/>
      <c r="MNX74" s="77"/>
      <c r="MNY74" s="77"/>
      <c r="MNZ74" s="77"/>
      <c r="MOA74" s="77"/>
      <c r="MOB74" s="77"/>
      <c r="MOC74" s="77"/>
      <c r="MOD74" s="77"/>
      <c r="MOE74" s="77"/>
      <c r="MOF74" s="77"/>
      <c r="MOG74" s="77"/>
      <c r="MOH74" s="77"/>
      <c r="MOI74" s="77"/>
      <c r="MOJ74" s="77"/>
      <c r="MOK74" s="77"/>
      <c r="MOL74" s="77"/>
      <c r="MOM74" s="77"/>
      <c r="MON74" s="77"/>
      <c r="MOO74" s="77"/>
      <c r="MOP74" s="77"/>
      <c r="MOQ74" s="77"/>
      <c r="MOR74" s="77"/>
      <c r="MOS74" s="77"/>
      <c r="MOT74" s="77"/>
      <c r="MOU74" s="77"/>
      <c r="MOV74" s="77"/>
      <c r="MOW74" s="77"/>
      <c r="MOX74" s="77"/>
      <c r="MOY74" s="77"/>
      <c r="MOZ74" s="77"/>
      <c r="MPA74" s="77"/>
      <c r="MPB74" s="77"/>
      <c r="MPC74" s="77"/>
      <c r="MPD74" s="77"/>
      <c r="MPE74" s="77"/>
      <c r="MPF74" s="77"/>
      <c r="MPG74" s="77"/>
      <c r="MPH74" s="77"/>
      <c r="MPI74" s="77"/>
      <c r="MPJ74" s="77"/>
      <c r="MPK74" s="77"/>
      <c r="MPL74" s="77"/>
      <c r="MPM74" s="77"/>
      <c r="MPN74" s="77"/>
      <c r="MPO74" s="77"/>
      <c r="MPP74" s="77"/>
      <c r="MPQ74" s="77"/>
      <c r="MPR74" s="77"/>
      <c r="MPS74" s="77"/>
      <c r="MPT74" s="77"/>
      <c r="MPU74" s="77"/>
      <c r="MPV74" s="77"/>
      <c r="MPW74" s="77"/>
      <c r="MPX74" s="77"/>
      <c r="MPY74" s="77"/>
      <c r="MPZ74" s="77"/>
      <c r="MQA74" s="77"/>
      <c r="MQB74" s="77"/>
      <c r="MQC74" s="77"/>
      <c r="MQD74" s="77"/>
      <c r="MQE74" s="77"/>
      <c r="MQF74" s="77"/>
      <c r="MQG74" s="77"/>
      <c r="MQH74" s="77"/>
      <c r="MQI74" s="77"/>
      <c r="MQJ74" s="77"/>
      <c r="MQK74" s="77"/>
      <c r="MQL74" s="77"/>
      <c r="MQM74" s="77"/>
      <c r="MQN74" s="77"/>
      <c r="MQO74" s="77"/>
      <c r="MQP74" s="77"/>
      <c r="MQQ74" s="77"/>
      <c r="MQR74" s="77"/>
      <c r="MQS74" s="77"/>
      <c r="MQT74" s="77"/>
      <c r="MQU74" s="77"/>
      <c r="MQV74" s="77"/>
      <c r="MQW74" s="77"/>
      <c r="MQX74" s="77"/>
      <c r="MQY74" s="77"/>
      <c r="MQZ74" s="77"/>
      <c r="MRA74" s="77"/>
      <c r="MRB74" s="77"/>
      <c r="MRC74" s="77"/>
      <c r="MRD74" s="77"/>
      <c r="MRE74" s="77"/>
      <c r="MRF74" s="77"/>
      <c r="MRG74" s="77"/>
      <c r="MRH74" s="77"/>
      <c r="MRI74" s="77"/>
      <c r="MRJ74" s="77"/>
      <c r="MRK74" s="77"/>
      <c r="MRL74" s="77"/>
      <c r="MRM74" s="77"/>
      <c r="MRN74" s="77"/>
      <c r="MRO74" s="77"/>
      <c r="MRP74" s="77"/>
      <c r="MRQ74" s="77"/>
      <c r="MRR74" s="77"/>
      <c r="MRS74" s="77"/>
      <c r="MRT74" s="77"/>
      <c r="MRU74" s="77"/>
      <c r="MRV74" s="77"/>
      <c r="MRW74" s="77"/>
      <c r="MRX74" s="77"/>
      <c r="MRY74" s="77"/>
      <c r="MRZ74" s="77"/>
      <c r="MSA74" s="77"/>
      <c r="MSB74" s="77"/>
      <c r="MSC74" s="77"/>
      <c r="MSD74" s="77"/>
      <c r="MSE74" s="77"/>
      <c r="MSF74" s="77"/>
      <c r="MSG74" s="77"/>
      <c r="MSH74" s="77"/>
      <c r="MSI74" s="77"/>
      <c r="MSJ74" s="77"/>
      <c r="MSK74" s="77"/>
      <c r="MSL74" s="77"/>
      <c r="MSM74" s="77"/>
      <c r="MSN74" s="77"/>
      <c r="MSO74" s="77"/>
      <c r="MSP74" s="77"/>
      <c r="MSQ74" s="77"/>
      <c r="MSR74" s="77"/>
      <c r="MSS74" s="77"/>
      <c r="MST74" s="77"/>
      <c r="MSU74" s="77"/>
      <c r="MSV74" s="77"/>
      <c r="MSW74" s="77"/>
      <c r="MSX74" s="77"/>
      <c r="MSY74" s="77"/>
      <c r="MSZ74" s="77"/>
      <c r="MTA74" s="77"/>
      <c r="MTB74" s="77"/>
      <c r="MTC74" s="77"/>
      <c r="MTD74" s="77"/>
      <c r="MTE74" s="77"/>
      <c r="MTF74" s="77"/>
      <c r="MTG74" s="77"/>
      <c r="MTH74" s="77"/>
      <c r="MTI74" s="77"/>
      <c r="MTJ74" s="77"/>
      <c r="MTK74" s="77"/>
      <c r="MTL74" s="77"/>
      <c r="MTM74" s="77"/>
      <c r="MTN74" s="77"/>
      <c r="MTO74" s="77"/>
      <c r="MTP74" s="77"/>
      <c r="MTQ74" s="77"/>
      <c r="MTR74" s="77"/>
      <c r="MTS74" s="77"/>
      <c r="MTT74" s="77"/>
      <c r="MTU74" s="77"/>
      <c r="MTV74" s="77"/>
      <c r="MTW74" s="77"/>
      <c r="MTX74" s="77"/>
      <c r="MTY74" s="77"/>
      <c r="MTZ74" s="77"/>
      <c r="MUA74" s="77"/>
      <c r="MUB74" s="77"/>
      <c r="MUC74" s="77"/>
      <c r="MUD74" s="77"/>
      <c r="MUE74" s="77"/>
      <c r="MUF74" s="77"/>
      <c r="MUG74" s="77"/>
      <c r="MUH74" s="77"/>
      <c r="MUI74" s="77"/>
      <c r="MUJ74" s="77"/>
      <c r="MUK74" s="77"/>
      <c r="MUL74" s="77"/>
      <c r="MUM74" s="77"/>
      <c r="MUN74" s="77"/>
      <c r="MUO74" s="77"/>
      <c r="MUP74" s="77"/>
      <c r="MUQ74" s="77"/>
      <c r="MUR74" s="77"/>
      <c r="MUS74" s="77"/>
      <c r="MUT74" s="77"/>
      <c r="MUU74" s="77"/>
      <c r="MUV74" s="77"/>
      <c r="MUW74" s="77"/>
      <c r="MUX74" s="77"/>
      <c r="MUY74" s="77"/>
      <c r="MUZ74" s="77"/>
      <c r="MVA74" s="77"/>
      <c r="MVB74" s="77"/>
      <c r="MVC74" s="77"/>
      <c r="MVD74" s="77"/>
      <c r="MVE74" s="77"/>
      <c r="MVF74" s="77"/>
      <c r="MVG74" s="77"/>
      <c r="MVH74" s="77"/>
      <c r="MVI74" s="77"/>
      <c r="MVJ74" s="77"/>
      <c r="MVK74" s="77"/>
      <c r="MVL74" s="77"/>
      <c r="MVM74" s="77"/>
      <c r="MVN74" s="77"/>
      <c r="MVO74" s="77"/>
      <c r="MVP74" s="77"/>
      <c r="MVQ74" s="77"/>
      <c r="MVR74" s="77"/>
      <c r="MVS74" s="77"/>
      <c r="MVT74" s="77"/>
      <c r="MVU74" s="77"/>
      <c r="MVV74" s="77"/>
      <c r="MVW74" s="77"/>
      <c r="MVX74" s="77"/>
      <c r="MVY74" s="77"/>
      <c r="MVZ74" s="77"/>
      <c r="MWA74" s="77"/>
      <c r="MWB74" s="77"/>
      <c r="MWC74" s="77"/>
      <c r="MWD74" s="77"/>
      <c r="MWE74" s="77"/>
      <c r="MWF74" s="77"/>
      <c r="MWG74" s="77"/>
      <c r="MWH74" s="77"/>
      <c r="MWI74" s="77"/>
      <c r="MWJ74" s="77"/>
      <c r="MWK74" s="77"/>
      <c r="MWL74" s="77"/>
      <c r="MWM74" s="77"/>
      <c r="MWN74" s="77"/>
      <c r="MWO74" s="77"/>
      <c r="MWP74" s="77"/>
      <c r="MWQ74" s="77"/>
      <c r="MWR74" s="77"/>
      <c r="MWS74" s="77"/>
      <c r="MWT74" s="77"/>
      <c r="MWU74" s="77"/>
      <c r="MWV74" s="77"/>
      <c r="MWW74" s="77"/>
      <c r="MWX74" s="77"/>
      <c r="MWY74" s="77"/>
      <c r="MWZ74" s="77"/>
      <c r="MXA74" s="77"/>
      <c r="MXB74" s="77"/>
      <c r="MXC74" s="77"/>
      <c r="MXD74" s="77"/>
      <c r="MXE74" s="77"/>
      <c r="MXF74" s="77"/>
      <c r="MXG74" s="77"/>
      <c r="MXH74" s="77"/>
      <c r="MXI74" s="77"/>
      <c r="MXJ74" s="77"/>
      <c r="MXK74" s="77"/>
      <c r="MXL74" s="77"/>
      <c r="MXM74" s="77"/>
      <c r="MXN74" s="77"/>
      <c r="MXO74" s="77"/>
      <c r="MXP74" s="77"/>
      <c r="MXQ74" s="77"/>
      <c r="MXR74" s="77"/>
      <c r="MXS74" s="77"/>
      <c r="MXT74" s="77"/>
      <c r="MXU74" s="77"/>
      <c r="MXV74" s="77"/>
      <c r="MXW74" s="77"/>
      <c r="MXX74" s="77"/>
      <c r="MXY74" s="77"/>
      <c r="MXZ74" s="77"/>
      <c r="MYA74" s="77"/>
      <c r="MYB74" s="77"/>
      <c r="MYC74" s="77"/>
      <c r="MYD74" s="77"/>
      <c r="MYE74" s="77"/>
      <c r="MYF74" s="77"/>
      <c r="MYG74" s="77"/>
      <c r="MYH74" s="77"/>
      <c r="MYI74" s="77"/>
      <c r="MYJ74" s="77"/>
      <c r="MYK74" s="77"/>
      <c r="MYL74" s="77"/>
      <c r="MYM74" s="77"/>
      <c r="MYN74" s="77"/>
      <c r="MYO74" s="77"/>
      <c r="MYP74" s="77"/>
      <c r="MYQ74" s="77"/>
      <c r="MYR74" s="77"/>
      <c r="MYS74" s="77"/>
      <c r="MYT74" s="77"/>
      <c r="MYU74" s="77"/>
      <c r="MYV74" s="77"/>
      <c r="MYW74" s="77"/>
      <c r="MYX74" s="77"/>
      <c r="MYY74" s="77"/>
      <c r="MYZ74" s="77"/>
      <c r="MZA74" s="77"/>
      <c r="MZB74" s="77"/>
      <c r="MZC74" s="77"/>
      <c r="MZD74" s="77"/>
      <c r="MZE74" s="77"/>
      <c r="MZF74" s="77"/>
      <c r="MZG74" s="77"/>
      <c r="MZH74" s="77"/>
      <c r="MZI74" s="77"/>
      <c r="MZJ74" s="77"/>
      <c r="MZK74" s="77"/>
      <c r="MZL74" s="77"/>
      <c r="MZM74" s="77"/>
      <c r="MZN74" s="77"/>
      <c r="MZO74" s="77"/>
      <c r="MZP74" s="77"/>
      <c r="MZQ74" s="77"/>
      <c r="MZR74" s="77"/>
      <c r="MZS74" s="77"/>
      <c r="MZT74" s="77"/>
      <c r="MZU74" s="77"/>
      <c r="MZV74" s="77"/>
      <c r="MZW74" s="77"/>
      <c r="MZX74" s="77"/>
      <c r="MZY74" s="77"/>
      <c r="MZZ74" s="77"/>
      <c r="NAA74" s="77"/>
      <c r="NAB74" s="77"/>
      <c r="NAC74" s="77"/>
      <c r="NAD74" s="77"/>
      <c r="NAE74" s="77"/>
      <c r="NAF74" s="77"/>
      <c r="NAG74" s="77"/>
      <c r="NAH74" s="77"/>
      <c r="NAI74" s="77"/>
      <c r="NAJ74" s="77"/>
      <c r="NAK74" s="77"/>
      <c r="NAL74" s="77"/>
      <c r="NAM74" s="77"/>
      <c r="NAN74" s="77"/>
      <c r="NAO74" s="77"/>
      <c r="NAP74" s="77"/>
      <c r="NAQ74" s="77"/>
      <c r="NAR74" s="77"/>
      <c r="NAS74" s="77"/>
      <c r="NAT74" s="77"/>
      <c r="NAU74" s="77"/>
      <c r="NAV74" s="77"/>
      <c r="NAW74" s="77"/>
      <c r="NAX74" s="77"/>
      <c r="NAY74" s="77"/>
      <c r="NAZ74" s="77"/>
      <c r="NBA74" s="77"/>
      <c r="NBB74" s="77"/>
      <c r="NBC74" s="77"/>
      <c r="NBD74" s="77"/>
      <c r="NBE74" s="77"/>
      <c r="NBF74" s="77"/>
      <c r="NBG74" s="77"/>
      <c r="NBH74" s="77"/>
      <c r="NBI74" s="77"/>
      <c r="NBJ74" s="77"/>
      <c r="NBK74" s="77"/>
      <c r="NBL74" s="77"/>
      <c r="NBM74" s="77"/>
      <c r="NBN74" s="77"/>
      <c r="NBO74" s="77"/>
      <c r="NBP74" s="77"/>
      <c r="NBQ74" s="77"/>
      <c r="NBR74" s="77"/>
      <c r="NBS74" s="77"/>
      <c r="NBT74" s="77"/>
      <c r="NBU74" s="77"/>
      <c r="NBV74" s="77"/>
      <c r="NBW74" s="77"/>
      <c r="NBX74" s="77"/>
      <c r="NBY74" s="77"/>
      <c r="NBZ74" s="77"/>
      <c r="NCA74" s="77"/>
      <c r="NCB74" s="77"/>
      <c r="NCC74" s="77"/>
      <c r="NCD74" s="77"/>
      <c r="NCE74" s="77"/>
      <c r="NCF74" s="77"/>
      <c r="NCG74" s="77"/>
      <c r="NCH74" s="77"/>
      <c r="NCI74" s="77"/>
      <c r="NCJ74" s="77"/>
      <c r="NCK74" s="77"/>
      <c r="NCL74" s="77"/>
      <c r="NCM74" s="77"/>
      <c r="NCN74" s="77"/>
      <c r="NCO74" s="77"/>
      <c r="NCP74" s="77"/>
      <c r="NCQ74" s="77"/>
      <c r="NCR74" s="77"/>
      <c r="NCS74" s="77"/>
      <c r="NCT74" s="77"/>
      <c r="NCU74" s="77"/>
      <c r="NCV74" s="77"/>
      <c r="NCW74" s="77"/>
      <c r="NCX74" s="77"/>
      <c r="NCY74" s="77"/>
      <c r="NCZ74" s="77"/>
      <c r="NDA74" s="77"/>
      <c r="NDB74" s="77"/>
      <c r="NDC74" s="77"/>
      <c r="NDD74" s="77"/>
      <c r="NDE74" s="77"/>
      <c r="NDF74" s="77"/>
      <c r="NDG74" s="77"/>
      <c r="NDH74" s="77"/>
      <c r="NDI74" s="77"/>
      <c r="NDJ74" s="77"/>
      <c r="NDK74" s="77"/>
      <c r="NDL74" s="77"/>
      <c r="NDM74" s="77"/>
      <c r="NDN74" s="77"/>
      <c r="NDO74" s="77"/>
      <c r="NDP74" s="77"/>
      <c r="NDQ74" s="77"/>
      <c r="NDR74" s="77"/>
      <c r="NDS74" s="77"/>
      <c r="NDT74" s="77"/>
      <c r="NDU74" s="77"/>
      <c r="NDV74" s="77"/>
      <c r="NDW74" s="77"/>
      <c r="NDX74" s="77"/>
      <c r="NDY74" s="77"/>
      <c r="NDZ74" s="77"/>
      <c r="NEA74" s="77"/>
      <c r="NEB74" s="77"/>
      <c r="NEC74" s="77"/>
      <c r="NED74" s="77"/>
      <c r="NEE74" s="77"/>
      <c r="NEF74" s="77"/>
      <c r="NEG74" s="77"/>
      <c r="NEH74" s="77"/>
      <c r="NEI74" s="77"/>
      <c r="NEJ74" s="77"/>
      <c r="NEK74" s="77"/>
      <c r="NEL74" s="77"/>
      <c r="NEM74" s="77"/>
      <c r="NEN74" s="77"/>
      <c r="NEO74" s="77"/>
      <c r="NEP74" s="77"/>
      <c r="NEQ74" s="77"/>
      <c r="NER74" s="77"/>
      <c r="NES74" s="77"/>
      <c r="NET74" s="77"/>
      <c r="NEU74" s="77"/>
      <c r="NEV74" s="77"/>
      <c r="NEW74" s="77"/>
      <c r="NEX74" s="77"/>
      <c r="NEY74" s="77"/>
      <c r="NEZ74" s="77"/>
      <c r="NFA74" s="77"/>
      <c r="NFB74" s="77"/>
      <c r="NFC74" s="77"/>
      <c r="NFD74" s="77"/>
      <c r="NFE74" s="77"/>
      <c r="NFF74" s="77"/>
      <c r="NFG74" s="77"/>
      <c r="NFH74" s="77"/>
      <c r="NFI74" s="77"/>
      <c r="NFJ74" s="77"/>
      <c r="NFK74" s="77"/>
      <c r="NFL74" s="77"/>
      <c r="NFM74" s="77"/>
      <c r="NFN74" s="77"/>
      <c r="NFO74" s="77"/>
      <c r="NFP74" s="77"/>
      <c r="NFQ74" s="77"/>
      <c r="NFR74" s="77"/>
      <c r="NFS74" s="77"/>
      <c r="NFT74" s="77"/>
      <c r="NFU74" s="77"/>
      <c r="NFV74" s="77"/>
      <c r="NFW74" s="77"/>
      <c r="NFX74" s="77"/>
      <c r="NFY74" s="77"/>
      <c r="NFZ74" s="77"/>
      <c r="NGA74" s="77"/>
      <c r="NGB74" s="77"/>
      <c r="NGC74" s="77"/>
      <c r="NGD74" s="77"/>
      <c r="NGE74" s="77"/>
      <c r="NGF74" s="77"/>
      <c r="NGG74" s="77"/>
      <c r="NGH74" s="77"/>
      <c r="NGI74" s="77"/>
      <c r="NGJ74" s="77"/>
      <c r="NGK74" s="77"/>
      <c r="NGL74" s="77"/>
      <c r="NGM74" s="77"/>
      <c r="NGN74" s="77"/>
      <c r="NGO74" s="77"/>
      <c r="NGP74" s="77"/>
      <c r="NGQ74" s="77"/>
      <c r="NGR74" s="77"/>
      <c r="NGS74" s="77"/>
      <c r="NGT74" s="77"/>
      <c r="NGU74" s="77"/>
      <c r="NGV74" s="77"/>
      <c r="NGW74" s="77"/>
      <c r="NGX74" s="77"/>
      <c r="NGY74" s="77"/>
      <c r="NGZ74" s="77"/>
      <c r="NHA74" s="77"/>
      <c r="NHB74" s="77"/>
      <c r="NHC74" s="77"/>
      <c r="NHD74" s="77"/>
      <c r="NHE74" s="77"/>
      <c r="NHF74" s="77"/>
      <c r="NHG74" s="77"/>
      <c r="NHH74" s="77"/>
      <c r="NHI74" s="77"/>
      <c r="NHJ74" s="77"/>
      <c r="NHK74" s="77"/>
      <c r="NHL74" s="77"/>
      <c r="NHM74" s="77"/>
      <c r="NHN74" s="77"/>
      <c r="NHO74" s="77"/>
      <c r="NHP74" s="77"/>
      <c r="NHQ74" s="77"/>
      <c r="NHR74" s="77"/>
      <c r="NHS74" s="77"/>
      <c r="NHT74" s="77"/>
      <c r="NHU74" s="77"/>
      <c r="NHV74" s="77"/>
      <c r="NHW74" s="77"/>
      <c r="NHX74" s="77"/>
      <c r="NHY74" s="77"/>
      <c r="NHZ74" s="77"/>
      <c r="NIA74" s="77"/>
      <c r="NIB74" s="77"/>
      <c r="NIC74" s="77"/>
      <c r="NID74" s="77"/>
      <c r="NIE74" s="77"/>
      <c r="NIF74" s="77"/>
      <c r="NIG74" s="77"/>
      <c r="NIH74" s="77"/>
      <c r="NII74" s="77"/>
      <c r="NIJ74" s="77"/>
      <c r="NIK74" s="77"/>
      <c r="NIL74" s="77"/>
      <c r="NIM74" s="77"/>
      <c r="NIN74" s="77"/>
      <c r="NIO74" s="77"/>
      <c r="NIP74" s="77"/>
      <c r="NIQ74" s="77"/>
      <c r="NIR74" s="77"/>
      <c r="NIS74" s="77"/>
      <c r="NIT74" s="77"/>
      <c r="NIU74" s="77"/>
      <c r="NIV74" s="77"/>
      <c r="NIW74" s="77"/>
      <c r="NIX74" s="77"/>
      <c r="NIY74" s="77"/>
      <c r="NIZ74" s="77"/>
      <c r="NJA74" s="77"/>
      <c r="NJB74" s="77"/>
      <c r="NJC74" s="77"/>
      <c r="NJD74" s="77"/>
      <c r="NJE74" s="77"/>
      <c r="NJF74" s="77"/>
      <c r="NJG74" s="77"/>
      <c r="NJH74" s="77"/>
      <c r="NJI74" s="77"/>
      <c r="NJJ74" s="77"/>
      <c r="NJK74" s="77"/>
      <c r="NJL74" s="77"/>
      <c r="NJM74" s="77"/>
      <c r="NJN74" s="77"/>
      <c r="NJO74" s="77"/>
      <c r="NJP74" s="77"/>
      <c r="NJQ74" s="77"/>
      <c r="NJR74" s="77"/>
      <c r="NJS74" s="77"/>
      <c r="NJT74" s="77"/>
      <c r="NJU74" s="77"/>
      <c r="NJV74" s="77"/>
      <c r="NJW74" s="77"/>
      <c r="NJX74" s="77"/>
      <c r="NJY74" s="77"/>
      <c r="NJZ74" s="77"/>
      <c r="NKA74" s="77"/>
      <c r="NKB74" s="77"/>
      <c r="NKC74" s="77"/>
      <c r="NKD74" s="77"/>
      <c r="NKE74" s="77"/>
      <c r="NKF74" s="77"/>
      <c r="NKG74" s="77"/>
      <c r="NKH74" s="77"/>
      <c r="NKI74" s="77"/>
      <c r="NKJ74" s="77"/>
      <c r="NKK74" s="77"/>
      <c r="NKL74" s="77"/>
      <c r="NKM74" s="77"/>
      <c r="NKN74" s="77"/>
      <c r="NKO74" s="77"/>
      <c r="NKP74" s="77"/>
      <c r="NKQ74" s="77"/>
      <c r="NKR74" s="77"/>
      <c r="NKS74" s="77"/>
      <c r="NKT74" s="77"/>
      <c r="NKU74" s="77"/>
      <c r="NKV74" s="77"/>
      <c r="NKW74" s="77"/>
      <c r="NKX74" s="77"/>
      <c r="NKY74" s="77"/>
      <c r="NKZ74" s="77"/>
      <c r="NLA74" s="77"/>
      <c r="NLB74" s="77"/>
      <c r="NLC74" s="77"/>
      <c r="NLD74" s="77"/>
      <c r="NLE74" s="77"/>
      <c r="NLF74" s="77"/>
      <c r="NLG74" s="77"/>
      <c r="NLH74" s="77"/>
      <c r="NLI74" s="77"/>
      <c r="NLJ74" s="77"/>
      <c r="NLK74" s="77"/>
      <c r="NLL74" s="77"/>
      <c r="NLM74" s="77"/>
      <c r="NLN74" s="77"/>
      <c r="NLO74" s="77"/>
      <c r="NLP74" s="77"/>
      <c r="NLQ74" s="77"/>
      <c r="NLR74" s="77"/>
      <c r="NLS74" s="77"/>
      <c r="NLT74" s="77"/>
      <c r="NLU74" s="77"/>
      <c r="NLV74" s="77"/>
      <c r="NLW74" s="77"/>
      <c r="NLX74" s="77"/>
      <c r="NLY74" s="77"/>
      <c r="NLZ74" s="77"/>
      <c r="NMA74" s="77"/>
      <c r="NMB74" s="77"/>
      <c r="NMC74" s="77"/>
      <c r="NMD74" s="77"/>
      <c r="NME74" s="77"/>
      <c r="NMF74" s="77"/>
      <c r="NMG74" s="77"/>
      <c r="NMH74" s="77"/>
      <c r="NMI74" s="77"/>
      <c r="NMJ74" s="77"/>
      <c r="NMK74" s="77"/>
      <c r="NML74" s="77"/>
      <c r="NMM74" s="77"/>
      <c r="NMN74" s="77"/>
      <c r="NMO74" s="77"/>
      <c r="NMP74" s="77"/>
      <c r="NMQ74" s="77"/>
      <c r="NMR74" s="77"/>
      <c r="NMS74" s="77"/>
      <c r="NMT74" s="77"/>
      <c r="NMU74" s="77"/>
      <c r="NMV74" s="77"/>
      <c r="NMW74" s="77"/>
      <c r="NMX74" s="77"/>
      <c r="NMY74" s="77"/>
      <c r="NMZ74" s="77"/>
      <c r="NNA74" s="77"/>
      <c r="NNB74" s="77"/>
      <c r="NNC74" s="77"/>
      <c r="NND74" s="77"/>
      <c r="NNE74" s="77"/>
      <c r="NNF74" s="77"/>
      <c r="NNG74" s="77"/>
      <c r="NNH74" s="77"/>
      <c r="NNI74" s="77"/>
      <c r="NNJ74" s="77"/>
      <c r="NNK74" s="77"/>
      <c r="NNL74" s="77"/>
      <c r="NNM74" s="77"/>
      <c r="NNN74" s="77"/>
      <c r="NNO74" s="77"/>
      <c r="NNP74" s="77"/>
      <c r="NNQ74" s="77"/>
      <c r="NNR74" s="77"/>
      <c r="NNS74" s="77"/>
      <c r="NNT74" s="77"/>
      <c r="NNU74" s="77"/>
      <c r="NNV74" s="77"/>
      <c r="NNW74" s="77"/>
      <c r="NNX74" s="77"/>
      <c r="NNY74" s="77"/>
      <c r="NNZ74" s="77"/>
      <c r="NOA74" s="77"/>
      <c r="NOB74" s="77"/>
      <c r="NOC74" s="77"/>
      <c r="NOD74" s="77"/>
      <c r="NOE74" s="77"/>
      <c r="NOF74" s="77"/>
      <c r="NOG74" s="77"/>
      <c r="NOH74" s="77"/>
      <c r="NOI74" s="77"/>
      <c r="NOJ74" s="77"/>
      <c r="NOK74" s="77"/>
      <c r="NOL74" s="77"/>
      <c r="NOM74" s="77"/>
      <c r="NON74" s="77"/>
      <c r="NOO74" s="77"/>
      <c r="NOP74" s="77"/>
      <c r="NOQ74" s="77"/>
      <c r="NOR74" s="77"/>
      <c r="NOS74" s="77"/>
      <c r="NOT74" s="77"/>
      <c r="NOU74" s="77"/>
      <c r="NOV74" s="77"/>
      <c r="NOW74" s="77"/>
      <c r="NOX74" s="77"/>
      <c r="NOY74" s="77"/>
      <c r="NOZ74" s="77"/>
      <c r="NPA74" s="77"/>
      <c r="NPB74" s="77"/>
      <c r="NPC74" s="77"/>
      <c r="NPD74" s="77"/>
      <c r="NPE74" s="77"/>
      <c r="NPF74" s="77"/>
      <c r="NPG74" s="77"/>
      <c r="NPH74" s="77"/>
      <c r="NPI74" s="77"/>
      <c r="NPJ74" s="77"/>
      <c r="NPK74" s="77"/>
      <c r="NPL74" s="77"/>
      <c r="NPM74" s="77"/>
      <c r="NPN74" s="77"/>
      <c r="NPO74" s="77"/>
      <c r="NPP74" s="77"/>
      <c r="NPQ74" s="77"/>
      <c r="NPR74" s="77"/>
      <c r="NPS74" s="77"/>
      <c r="NPT74" s="77"/>
      <c r="NPU74" s="77"/>
      <c r="NPV74" s="77"/>
      <c r="NPW74" s="77"/>
      <c r="NPX74" s="77"/>
      <c r="NPY74" s="77"/>
      <c r="NPZ74" s="77"/>
      <c r="NQA74" s="77"/>
      <c r="NQB74" s="77"/>
      <c r="NQC74" s="77"/>
      <c r="NQD74" s="77"/>
      <c r="NQE74" s="77"/>
      <c r="NQF74" s="77"/>
      <c r="NQG74" s="77"/>
      <c r="NQH74" s="77"/>
      <c r="NQI74" s="77"/>
      <c r="NQJ74" s="77"/>
      <c r="NQK74" s="77"/>
      <c r="NQL74" s="77"/>
      <c r="NQM74" s="77"/>
      <c r="NQN74" s="77"/>
      <c r="NQO74" s="77"/>
      <c r="NQP74" s="77"/>
      <c r="NQQ74" s="77"/>
      <c r="NQR74" s="77"/>
      <c r="NQS74" s="77"/>
      <c r="NQT74" s="77"/>
      <c r="NQU74" s="77"/>
      <c r="NQV74" s="77"/>
      <c r="NQW74" s="77"/>
      <c r="NQX74" s="77"/>
      <c r="NQY74" s="77"/>
      <c r="NQZ74" s="77"/>
      <c r="NRA74" s="77"/>
      <c r="NRB74" s="77"/>
      <c r="NRC74" s="77"/>
      <c r="NRD74" s="77"/>
      <c r="NRE74" s="77"/>
      <c r="NRF74" s="77"/>
      <c r="NRG74" s="77"/>
      <c r="NRH74" s="77"/>
      <c r="NRI74" s="77"/>
      <c r="NRJ74" s="77"/>
      <c r="NRK74" s="77"/>
      <c r="NRL74" s="77"/>
      <c r="NRM74" s="77"/>
      <c r="NRN74" s="77"/>
      <c r="NRO74" s="77"/>
      <c r="NRP74" s="77"/>
      <c r="NRQ74" s="77"/>
      <c r="NRR74" s="77"/>
      <c r="NRS74" s="77"/>
      <c r="NRT74" s="77"/>
      <c r="NRU74" s="77"/>
      <c r="NRV74" s="77"/>
      <c r="NRW74" s="77"/>
      <c r="NRX74" s="77"/>
      <c r="NRY74" s="77"/>
      <c r="NRZ74" s="77"/>
      <c r="NSA74" s="77"/>
      <c r="NSB74" s="77"/>
      <c r="NSC74" s="77"/>
      <c r="NSD74" s="77"/>
      <c r="NSE74" s="77"/>
      <c r="NSF74" s="77"/>
      <c r="NSG74" s="77"/>
      <c r="NSH74" s="77"/>
      <c r="NSI74" s="77"/>
      <c r="NSJ74" s="77"/>
      <c r="NSK74" s="77"/>
      <c r="NSL74" s="77"/>
      <c r="NSM74" s="77"/>
      <c r="NSN74" s="77"/>
      <c r="NSO74" s="77"/>
      <c r="NSP74" s="77"/>
      <c r="NSQ74" s="77"/>
      <c r="NSR74" s="77"/>
      <c r="NSS74" s="77"/>
      <c r="NST74" s="77"/>
      <c r="NSU74" s="77"/>
      <c r="NSV74" s="77"/>
      <c r="NSW74" s="77"/>
      <c r="NSX74" s="77"/>
      <c r="NSY74" s="77"/>
      <c r="NSZ74" s="77"/>
      <c r="NTA74" s="77"/>
      <c r="NTB74" s="77"/>
      <c r="NTC74" s="77"/>
      <c r="NTD74" s="77"/>
      <c r="NTE74" s="77"/>
      <c r="NTF74" s="77"/>
      <c r="NTG74" s="77"/>
      <c r="NTH74" s="77"/>
      <c r="NTI74" s="77"/>
      <c r="NTJ74" s="77"/>
      <c r="NTK74" s="77"/>
      <c r="NTL74" s="77"/>
      <c r="NTM74" s="77"/>
      <c r="NTN74" s="77"/>
      <c r="NTO74" s="77"/>
      <c r="NTP74" s="77"/>
      <c r="NTQ74" s="77"/>
      <c r="NTR74" s="77"/>
      <c r="NTS74" s="77"/>
      <c r="NTT74" s="77"/>
      <c r="NTU74" s="77"/>
      <c r="NTV74" s="77"/>
      <c r="NTW74" s="77"/>
      <c r="NTX74" s="77"/>
      <c r="NTY74" s="77"/>
      <c r="NTZ74" s="77"/>
      <c r="NUA74" s="77"/>
      <c r="NUB74" s="77"/>
      <c r="NUC74" s="77"/>
      <c r="NUD74" s="77"/>
      <c r="NUE74" s="77"/>
      <c r="NUF74" s="77"/>
      <c r="NUG74" s="77"/>
      <c r="NUH74" s="77"/>
      <c r="NUI74" s="77"/>
      <c r="NUJ74" s="77"/>
      <c r="NUK74" s="77"/>
      <c r="NUL74" s="77"/>
      <c r="NUM74" s="77"/>
      <c r="NUN74" s="77"/>
      <c r="NUO74" s="77"/>
      <c r="NUP74" s="77"/>
      <c r="NUQ74" s="77"/>
      <c r="NUR74" s="77"/>
      <c r="NUS74" s="77"/>
      <c r="NUT74" s="77"/>
      <c r="NUU74" s="77"/>
      <c r="NUV74" s="77"/>
      <c r="NUW74" s="77"/>
      <c r="NUX74" s="77"/>
      <c r="NUY74" s="77"/>
      <c r="NUZ74" s="77"/>
      <c r="NVA74" s="77"/>
      <c r="NVB74" s="77"/>
      <c r="NVC74" s="77"/>
      <c r="NVD74" s="77"/>
      <c r="NVE74" s="77"/>
      <c r="NVF74" s="77"/>
      <c r="NVG74" s="77"/>
      <c r="NVH74" s="77"/>
      <c r="NVI74" s="77"/>
      <c r="NVJ74" s="77"/>
      <c r="NVK74" s="77"/>
      <c r="NVL74" s="77"/>
      <c r="NVM74" s="77"/>
      <c r="NVN74" s="77"/>
      <c r="NVO74" s="77"/>
      <c r="NVP74" s="77"/>
      <c r="NVQ74" s="77"/>
      <c r="NVR74" s="77"/>
      <c r="NVS74" s="77"/>
      <c r="NVT74" s="77"/>
      <c r="NVU74" s="77"/>
      <c r="NVV74" s="77"/>
      <c r="NVW74" s="77"/>
      <c r="NVX74" s="77"/>
      <c r="NVY74" s="77"/>
      <c r="NVZ74" s="77"/>
      <c r="NWA74" s="77"/>
      <c r="NWB74" s="77"/>
      <c r="NWC74" s="77"/>
      <c r="NWD74" s="77"/>
      <c r="NWE74" s="77"/>
      <c r="NWF74" s="77"/>
      <c r="NWG74" s="77"/>
      <c r="NWH74" s="77"/>
      <c r="NWI74" s="77"/>
      <c r="NWJ74" s="77"/>
      <c r="NWK74" s="77"/>
      <c r="NWL74" s="77"/>
      <c r="NWM74" s="77"/>
      <c r="NWN74" s="77"/>
      <c r="NWO74" s="77"/>
      <c r="NWP74" s="77"/>
      <c r="NWQ74" s="77"/>
      <c r="NWR74" s="77"/>
      <c r="NWS74" s="77"/>
      <c r="NWT74" s="77"/>
      <c r="NWU74" s="77"/>
      <c r="NWV74" s="77"/>
      <c r="NWW74" s="77"/>
      <c r="NWX74" s="77"/>
      <c r="NWY74" s="77"/>
      <c r="NWZ74" s="77"/>
      <c r="NXA74" s="77"/>
      <c r="NXB74" s="77"/>
      <c r="NXC74" s="77"/>
      <c r="NXD74" s="77"/>
      <c r="NXE74" s="77"/>
      <c r="NXF74" s="77"/>
      <c r="NXG74" s="77"/>
      <c r="NXH74" s="77"/>
      <c r="NXI74" s="77"/>
      <c r="NXJ74" s="77"/>
      <c r="NXK74" s="77"/>
      <c r="NXL74" s="77"/>
      <c r="NXM74" s="77"/>
      <c r="NXN74" s="77"/>
      <c r="NXO74" s="77"/>
      <c r="NXP74" s="77"/>
      <c r="NXQ74" s="77"/>
      <c r="NXR74" s="77"/>
      <c r="NXS74" s="77"/>
      <c r="NXT74" s="77"/>
      <c r="NXU74" s="77"/>
      <c r="NXV74" s="77"/>
      <c r="NXW74" s="77"/>
      <c r="NXX74" s="77"/>
      <c r="NXY74" s="77"/>
      <c r="NXZ74" s="77"/>
      <c r="NYA74" s="77"/>
      <c r="NYB74" s="77"/>
      <c r="NYC74" s="77"/>
      <c r="NYD74" s="77"/>
      <c r="NYE74" s="77"/>
      <c r="NYF74" s="77"/>
      <c r="NYG74" s="77"/>
      <c r="NYH74" s="77"/>
      <c r="NYI74" s="77"/>
      <c r="NYJ74" s="77"/>
      <c r="NYK74" s="77"/>
      <c r="NYL74" s="77"/>
      <c r="NYM74" s="77"/>
      <c r="NYN74" s="77"/>
      <c r="NYO74" s="77"/>
      <c r="NYP74" s="77"/>
      <c r="NYQ74" s="77"/>
      <c r="NYR74" s="77"/>
      <c r="NYS74" s="77"/>
      <c r="NYT74" s="77"/>
      <c r="NYU74" s="77"/>
      <c r="NYV74" s="77"/>
      <c r="NYW74" s="77"/>
      <c r="NYX74" s="77"/>
      <c r="NYY74" s="77"/>
      <c r="NYZ74" s="77"/>
      <c r="NZA74" s="77"/>
      <c r="NZB74" s="77"/>
      <c r="NZC74" s="77"/>
      <c r="NZD74" s="77"/>
      <c r="NZE74" s="77"/>
      <c r="NZF74" s="77"/>
      <c r="NZG74" s="77"/>
      <c r="NZH74" s="77"/>
      <c r="NZI74" s="77"/>
      <c r="NZJ74" s="77"/>
      <c r="NZK74" s="77"/>
      <c r="NZL74" s="77"/>
      <c r="NZM74" s="77"/>
      <c r="NZN74" s="77"/>
      <c r="NZO74" s="77"/>
      <c r="NZP74" s="77"/>
      <c r="NZQ74" s="77"/>
      <c r="NZR74" s="77"/>
      <c r="NZS74" s="77"/>
      <c r="NZT74" s="77"/>
      <c r="NZU74" s="77"/>
      <c r="NZV74" s="77"/>
      <c r="NZW74" s="77"/>
      <c r="NZX74" s="77"/>
      <c r="NZY74" s="77"/>
      <c r="NZZ74" s="77"/>
      <c r="OAA74" s="77"/>
      <c r="OAB74" s="77"/>
      <c r="OAC74" s="77"/>
      <c r="OAD74" s="77"/>
      <c r="OAE74" s="77"/>
      <c r="OAF74" s="77"/>
      <c r="OAG74" s="77"/>
      <c r="OAH74" s="77"/>
      <c r="OAI74" s="77"/>
      <c r="OAJ74" s="77"/>
      <c r="OAK74" s="77"/>
      <c r="OAL74" s="77"/>
      <c r="OAM74" s="77"/>
      <c r="OAN74" s="77"/>
      <c r="OAO74" s="77"/>
      <c r="OAP74" s="77"/>
      <c r="OAQ74" s="77"/>
      <c r="OAR74" s="77"/>
      <c r="OAS74" s="77"/>
      <c r="OAT74" s="77"/>
      <c r="OAU74" s="77"/>
      <c r="OAV74" s="77"/>
      <c r="OAW74" s="77"/>
      <c r="OAX74" s="77"/>
      <c r="OAY74" s="77"/>
      <c r="OAZ74" s="77"/>
      <c r="OBA74" s="77"/>
      <c r="OBB74" s="77"/>
      <c r="OBC74" s="77"/>
      <c r="OBD74" s="77"/>
      <c r="OBE74" s="77"/>
      <c r="OBF74" s="77"/>
      <c r="OBG74" s="77"/>
      <c r="OBH74" s="77"/>
      <c r="OBI74" s="77"/>
      <c r="OBJ74" s="77"/>
      <c r="OBK74" s="77"/>
      <c r="OBL74" s="77"/>
      <c r="OBM74" s="77"/>
      <c r="OBN74" s="77"/>
      <c r="OBO74" s="77"/>
      <c r="OBP74" s="77"/>
      <c r="OBQ74" s="77"/>
      <c r="OBR74" s="77"/>
      <c r="OBS74" s="77"/>
      <c r="OBT74" s="77"/>
      <c r="OBU74" s="77"/>
      <c r="OBV74" s="77"/>
      <c r="OBW74" s="77"/>
      <c r="OBX74" s="77"/>
      <c r="OBY74" s="77"/>
      <c r="OBZ74" s="77"/>
      <c r="OCA74" s="77"/>
      <c r="OCB74" s="77"/>
      <c r="OCC74" s="77"/>
      <c r="OCD74" s="77"/>
      <c r="OCE74" s="77"/>
      <c r="OCF74" s="77"/>
      <c r="OCG74" s="77"/>
      <c r="OCH74" s="77"/>
      <c r="OCI74" s="77"/>
      <c r="OCJ74" s="77"/>
      <c r="OCK74" s="77"/>
      <c r="OCL74" s="77"/>
      <c r="OCM74" s="77"/>
      <c r="OCN74" s="77"/>
      <c r="OCO74" s="77"/>
      <c r="OCP74" s="77"/>
      <c r="OCQ74" s="77"/>
      <c r="OCR74" s="77"/>
      <c r="OCS74" s="77"/>
      <c r="OCT74" s="77"/>
      <c r="OCU74" s="77"/>
      <c r="OCV74" s="77"/>
      <c r="OCW74" s="77"/>
      <c r="OCX74" s="77"/>
      <c r="OCY74" s="77"/>
      <c r="OCZ74" s="77"/>
      <c r="ODA74" s="77"/>
      <c r="ODB74" s="77"/>
      <c r="ODC74" s="77"/>
      <c r="ODD74" s="77"/>
      <c r="ODE74" s="77"/>
      <c r="ODF74" s="77"/>
      <c r="ODG74" s="77"/>
      <c r="ODH74" s="77"/>
      <c r="ODI74" s="77"/>
      <c r="ODJ74" s="77"/>
      <c r="ODK74" s="77"/>
      <c r="ODL74" s="77"/>
      <c r="ODM74" s="77"/>
      <c r="ODN74" s="77"/>
      <c r="ODO74" s="77"/>
      <c r="ODP74" s="77"/>
      <c r="ODQ74" s="77"/>
      <c r="ODR74" s="77"/>
      <c r="ODS74" s="77"/>
      <c r="ODT74" s="77"/>
      <c r="ODU74" s="77"/>
      <c r="ODV74" s="77"/>
      <c r="ODW74" s="77"/>
      <c r="ODX74" s="77"/>
      <c r="ODY74" s="77"/>
      <c r="ODZ74" s="77"/>
      <c r="OEA74" s="77"/>
      <c r="OEB74" s="77"/>
      <c r="OEC74" s="77"/>
      <c r="OED74" s="77"/>
      <c r="OEE74" s="77"/>
      <c r="OEF74" s="77"/>
      <c r="OEG74" s="77"/>
      <c r="OEH74" s="77"/>
      <c r="OEI74" s="77"/>
      <c r="OEJ74" s="77"/>
      <c r="OEK74" s="77"/>
      <c r="OEL74" s="77"/>
      <c r="OEM74" s="77"/>
      <c r="OEN74" s="77"/>
      <c r="OEO74" s="77"/>
      <c r="OEP74" s="77"/>
      <c r="OEQ74" s="77"/>
      <c r="OER74" s="77"/>
      <c r="OES74" s="77"/>
      <c r="OET74" s="77"/>
      <c r="OEU74" s="77"/>
      <c r="OEV74" s="77"/>
      <c r="OEW74" s="77"/>
      <c r="OEX74" s="77"/>
      <c r="OEY74" s="77"/>
      <c r="OEZ74" s="77"/>
      <c r="OFA74" s="77"/>
      <c r="OFB74" s="77"/>
      <c r="OFC74" s="77"/>
      <c r="OFD74" s="77"/>
      <c r="OFE74" s="77"/>
      <c r="OFF74" s="77"/>
      <c r="OFG74" s="77"/>
      <c r="OFH74" s="77"/>
      <c r="OFI74" s="77"/>
      <c r="OFJ74" s="77"/>
      <c r="OFK74" s="77"/>
      <c r="OFL74" s="77"/>
      <c r="OFM74" s="77"/>
      <c r="OFN74" s="77"/>
      <c r="OFO74" s="77"/>
      <c r="OFP74" s="77"/>
      <c r="OFQ74" s="77"/>
      <c r="OFR74" s="77"/>
      <c r="OFS74" s="77"/>
      <c r="OFT74" s="77"/>
      <c r="OFU74" s="77"/>
      <c r="OFV74" s="77"/>
      <c r="OFW74" s="77"/>
      <c r="OFX74" s="77"/>
      <c r="OFY74" s="77"/>
      <c r="OFZ74" s="77"/>
      <c r="OGA74" s="77"/>
      <c r="OGB74" s="77"/>
      <c r="OGC74" s="77"/>
      <c r="OGD74" s="77"/>
      <c r="OGE74" s="77"/>
      <c r="OGF74" s="77"/>
      <c r="OGG74" s="77"/>
      <c r="OGH74" s="77"/>
      <c r="OGI74" s="77"/>
      <c r="OGJ74" s="77"/>
      <c r="OGK74" s="77"/>
      <c r="OGL74" s="77"/>
      <c r="OGM74" s="77"/>
      <c r="OGN74" s="77"/>
      <c r="OGO74" s="77"/>
      <c r="OGP74" s="77"/>
      <c r="OGQ74" s="77"/>
      <c r="OGR74" s="77"/>
      <c r="OGS74" s="77"/>
      <c r="OGT74" s="77"/>
      <c r="OGU74" s="77"/>
      <c r="OGV74" s="77"/>
      <c r="OGW74" s="77"/>
      <c r="OGX74" s="77"/>
      <c r="OGY74" s="77"/>
      <c r="OGZ74" s="77"/>
      <c r="OHA74" s="77"/>
      <c r="OHB74" s="77"/>
      <c r="OHC74" s="77"/>
      <c r="OHD74" s="77"/>
      <c r="OHE74" s="77"/>
      <c r="OHF74" s="77"/>
      <c r="OHG74" s="77"/>
      <c r="OHH74" s="77"/>
      <c r="OHI74" s="77"/>
      <c r="OHJ74" s="77"/>
      <c r="OHK74" s="77"/>
      <c r="OHL74" s="77"/>
      <c r="OHM74" s="77"/>
      <c r="OHN74" s="77"/>
      <c r="OHO74" s="77"/>
      <c r="OHP74" s="77"/>
      <c r="OHQ74" s="77"/>
      <c r="OHR74" s="77"/>
      <c r="OHS74" s="77"/>
      <c r="OHT74" s="77"/>
      <c r="OHU74" s="77"/>
      <c r="OHV74" s="77"/>
      <c r="OHW74" s="77"/>
      <c r="OHX74" s="77"/>
      <c r="OHY74" s="77"/>
      <c r="OHZ74" s="77"/>
      <c r="OIA74" s="77"/>
      <c r="OIB74" s="77"/>
      <c r="OIC74" s="77"/>
      <c r="OID74" s="77"/>
      <c r="OIE74" s="77"/>
      <c r="OIF74" s="77"/>
      <c r="OIG74" s="77"/>
      <c r="OIH74" s="77"/>
      <c r="OII74" s="77"/>
      <c r="OIJ74" s="77"/>
      <c r="OIK74" s="77"/>
      <c r="OIL74" s="77"/>
      <c r="OIM74" s="77"/>
      <c r="OIN74" s="77"/>
      <c r="OIO74" s="77"/>
      <c r="OIP74" s="77"/>
      <c r="OIQ74" s="77"/>
      <c r="OIR74" s="77"/>
      <c r="OIS74" s="77"/>
      <c r="OIT74" s="77"/>
      <c r="OIU74" s="77"/>
      <c r="OIV74" s="77"/>
      <c r="OIW74" s="77"/>
      <c r="OIX74" s="77"/>
      <c r="OIY74" s="77"/>
      <c r="OIZ74" s="77"/>
      <c r="OJA74" s="77"/>
      <c r="OJB74" s="77"/>
      <c r="OJC74" s="77"/>
      <c r="OJD74" s="77"/>
      <c r="OJE74" s="77"/>
      <c r="OJF74" s="77"/>
      <c r="OJG74" s="77"/>
      <c r="OJH74" s="77"/>
      <c r="OJI74" s="77"/>
      <c r="OJJ74" s="77"/>
      <c r="OJK74" s="77"/>
      <c r="OJL74" s="77"/>
      <c r="OJM74" s="77"/>
      <c r="OJN74" s="77"/>
      <c r="OJO74" s="77"/>
      <c r="OJP74" s="77"/>
      <c r="OJQ74" s="77"/>
      <c r="OJR74" s="77"/>
      <c r="OJS74" s="77"/>
      <c r="OJT74" s="77"/>
      <c r="OJU74" s="77"/>
      <c r="OJV74" s="77"/>
      <c r="OJW74" s="77"/>
      <c r="OJX74" s="77"/>
      <c r="OJY74" s="77"/>
      <c r="OJZ74" s="77"/>
      <c r="OKA74" s="77"/>
      <c r="OKB74" s="77"/>
      <c r="OKC74" s="77"/>
      <c r="OKD74" s="77"/>
      <c r="OKE74" s="77"/>
      <c r="OKF74" s="77"/>
      <c r="OKG74" s="77"/>
      <c r="OKH74" s="77"/>
      <c r="OKI74" s="77"/>
      <c r="OKJ74" s="77"/>
      <c r="OKK74" s="77"/>
      <c r="OKL74" s="77"/>
      <c r="OKM74" s="77"/>
      <c r="OKN74" s="77"/>
      <c r="OKO74" s="77"/>
      <c r="OKP74" s="77"/>
      <c r="OKQ74" s="77"/>
      <c r="OKR74" s="77"/>
      <c r="OKS74" s="77"/>
      <c r="OKT74" s="77"/>
      <c r="OKU74" s="77"/>
      <c r="OKV74" s="77"/>
      <c r="OKW74" s="77"/>
      <c r="OKX74" s="77"/>
      <c r="OKY74" s="77"/>
      <c r="OKZ74" s="77"/>
      <c r="OLA74" s="77"/>
      <c r="OLB74" s="77"/>
      <c r="OLC74" s="77"/>
      <c r="OLD74" s="77"/>
      <c r="OLE74" s="77"/>
      <c r="OLF74" s="77"/>
      <c r="OLG74" s="77"/>
      <c r="OLH74" s="77"/>
      <c r="OLI74" s="77"/>
      <c r="OLJ74" s="77"/>
      <c r="OLK74" s="77"/>
      <c r="OLL74" s="77"/>
      <c r="OLM74" s="77"/>
      <c r="OLN74" s="77"/>
      <c r="OLO74" s="77"/>
      <c r="OLP74" s="77"/>
      <c r="OLQ74" s="77"/>
      <c r="OLR74" s="77"/>
      <c r="OLS74" s="77"/>
      <c r="OLT74" s="77"/>
      <c r="OLU74" s="77"/>
      <c r="OLV74" s="77"/>
      <c r="OLW74" s="77"/>
      <c r="OLX74" s="77"/>
      <c r="OLY74" s="77"/>
      <c r="OLZ74" s="77"/>
      <c r="OMA74" s="77"/>
      <c r="OMB74" s="77"/>
      <c r="OMC74" s="77"/>
      <c r="OMD74" s="77"/>
      <c r="OME74" s="77"/>
      <c r="OMF74" s="77"/>
      <c r="OMG74" s="77"/>
      <c r="OMH74" s="77"/>
      <c r="OMI74" s="77"/>
      <c r="OMJ74" s="77"/>
      <c r="OMK74" s="77"/>
      <c r="OML74" s="77"/>
      <c r="OMM74" s="77"/>
      <c r="OMN74" s="77"/>
      <c r="OMO74" s="77"/>
      <c r="OMP74" s="77"/>
      <c r="OMQ74" s="77"/>
      <c r="OMR74" s="77"/>
      <c r="OMS74" s="77"/>
      <c r="OMT74" s="77"/>
      <c r="OMU74" s="77"/>
      <c r="OMV74" s="77"/>
      <c r="OMW74" s="77"/>
      <c r="OMX74" s="77"/>
      <c r="OMY74" s="77"/>
      <c r="OMZ74" s="77"/>
      <c r="ONA74" s="77"/>
      <c r="ONB74" s="77"/>
      <c r="ONC74" s="77"/>
      <c r="OND74" s="77"/>
      <c r="ONE74" s="77"/>
      <c r="ONF74" s="77"/>
      <c r="ONG74" s="77"/>
      <c r="ONH74" s="77"/>
      <c r="ONI74" s="77"/>
      <c r="ONJ74" s="77"/>
      <c r="ONK74" s="77"/>
      <c r="ONL74" s="77"/>
      <c r="ONM74" s="77"/>
      <c r="ONN74" s="77"/>
      <c r="ONO74" s="77"/>
      <c r="ONP74" s="77"/>
      <c r="ONQ74" s="77"/>
      <c r="ONR74" s="77"/>
      <c r="ONS74" s="77"/>
      <c r="ONT74" s="77"/>
      <c r="ONU74" s="77"/>
      <c r="ONV74" s="77"/>
      <c r="ONW74" s="77"/>
      <c r="ONX74" s="77"/>
      <c r="ONY74" s="77"/>
      <c r="ONZ74" s="77"/>
      <c r="OOA74" s="77"/>
      <c r="OOB74" s="77"/>
      <c r="OOC74" s="77"/>
      <c r="OOD74" s="77"/>
      <c r="OOE74" s="77"/>
      <c r="OOF74" s="77"/>
      <c r="OOG74" s="77"/>
      <c r="OOH74" s="77"/>
      <c r="OOI74" s="77"/>
      <c r="OOJ74" s="77"/>
      <c r="OOK74" s="77"/>
      <c r="OOL74" s="77"/>
      <c r="OOM74" s="77"/>
      <c r="OON74" s="77"/>
      <c r="OOO74" s="77"/>
      <c r="OOP74" s="77"/>
      <c r="OOQ74" s="77"/>
      <c r="OOR74" s="77"/>
      <c r="OOS74" s="77"/>
      <c r="OOT74" s="77"/>
      <c r="OOU74" s="77"/>
      <c r="OOV74" s="77"/>
      <c r="OOW74" s="77"/>
      <c r="OOX74" s="77"/>
      <c r="OOY74" s="77"/>
      <c r="OOZ74" s="77"/>
      <c r="OPA74" s="77"/>
      <c r="OPB74" s="77"/>
      <c r="OPC74" s="77"/>
      <c r="OPD74" s="77"/>
      <c r="OPE74" s="77"/>
      <c r="OPF74" s="77"/>
      <c r="OPG74" s="77"/>
      <c r="OPH74" s="77"/>
      <c r="OPI74" s="77"/>
      <c r="OPJ74" s="77"/>
      <c r="OPK74" s="77"/>
      <c r="OPL74" s="77"/>
      <c r="OPM74" s="77"/>
      <c r="OPN74" s="77"/>
      <c r="OPO74" s="77"/>
      <c r="OPP74" s="77"/>
      <c r="OPQ74" s="77"/>
      <c r="OPR74" s="77"/>
      <c r="OPS74" s="77"/>
      <c r="OPT74" s="77"/>
      <c r="OPU74" s="77"/>
      <c r="OPV74" s="77"/>
      <c r="OPW74" s="77"/>
      <c r="OPX74" s="77"/>
      <c r="OPY74" s="77"/>
      <c r="OPZ74" s="77"/>
      <c r="OQA74" s="77"/>
      <c r="OQB74" s="77"/>
      <c r="OQC74" s="77"/>
      <c r="OQD74" s="77"/>
      <c r="OQE74" s="77"/>
      <c r="OQF74" s="77"/>
      <c r="OQG74" s="77"/>
      <c r="OQH74" s="77"/>
      <c r="OQI74" s="77"/>
      <c r="OQJ74" s="77"/>
      <c r="OQK74" s="77"/>
      <c r="OQL74" s="77"/>
      <c r="OQM74" s="77"/>
      <c r="OQN74" s="77"/>
      <c r="OQO74" s="77"/>
      <c r="OQP74" s="77"/>
      <c r="OQQ74" s="77"/>
      <c r="OQR74" s="77"/>
      <c r="OQS74" s="77"/>
      <c r="OQT74" s="77"/>
      <c r="OQU74" s="77"/>
      <c r="OQV74" s="77"/>
      <c r="OQW74" s="77"/>
      <c r="OQX74" s="77"/>
      <c r="OQY74" s="77"/>
      <c r="OQZ74" s="77"/>
      <c r="ORA74" s="77"/>
      <c r="ORB74" s="77"/>
      <c r="ORC74" s="77"/>
      <c r="ORD74" s="77"/>
      <c r="ORE74" s="77"/>
      <c r="ORF74" s="77"/>
      <c r="ORG74" s="77"/>
      <c r="ORH74" s="77"/>
      <c r="ORI74" s="77"/>
      <c r="ORJ74" s="77"/>
      <c r="ORK74" s="77"/>
      <c r="ORL74" s="77"/>
      <c r="ORM74" s="77"/>
      <c r="ORN74" s="77"/>
      <c r="ORO74" s="77"/>
      <c r="ORP74" s="77"/>
      <c r="ORQ74" s="77"/>
      <c r="ORR74" s="77"/>
      <c r="ORS74" s="77"/>
      <c r="ORT74" s="77"/>
      <c r="ORU74" s="77"/>
      <c r="ORV74" s="77"/>
      <c r="ORW74" s="77"/>
      <c r="ORX74" s="77"/>
      <c r="ORY74" s="77"/>
      <c r="ORZ74" s="77"/>
      <c r="OSA74" s="77"/>
      <c r="OSB74" s="77"/>
      <c r="OSC74" s="77"/>
      <c r="OSD74" s="77"/>
      <c r="OSE74" s="77"/>
      <c r="OSF74" s="77"/>
      <c r="OSG74" s="77"/>
      <c r="OSH74" s="77"/>
      <c r="OSI74" s="77"/>
      <c r="OSJ74" s="77"/>
      <c r="OSK74" s="77"/>
      <c r="OSL74" s="77"/>
      <c r="OSM74" s="77"/>
      <c r="OSN74" s="77"/>
      <c r="OSO74" s="77"/>
      <c r="OSP74" s="77"/>
      <c r="OSQ74" s="77"/>
      <c r="OSR74" s="77"/>
      <c r="OSS74" s="77"/>
      <c r="OST74" s="77"/>
      <c r="OSU74" s="77"/>
      <c r="OSV74" s="77"/>
      <c r="OSW74" s="77"/>
      <c r="OSX74" s="77"/>
      <c r="OSY74" s="77"/>
      <c r="OSZ74" s="77"/>
      <c r="OTA74" s="77"/>
      <c r="OTB74" s="77"/>
      <c r="OTC74" s="77"/>
      <c r="OTD74" s="77"/>
      <c r="OTE74" s="77"/>
      <c r="OTF74" s="77"/>
      <c r="OTG74" s="77"/>
      <c r="OTH74" s="77"/>
      <c r="OTI74" s="77"/>
      <c r="OTJ74" s="77"/>
      <c r="OTK74" s="77"/>
      <c r="OTL74" s="77"/>
      <c r="OTM74" s="77"/>
      <c r="OTN74" s="77"/>
      <c r="OTO74" s="77"/>
      <c r="OTP74" s="77"/>
      <c r="OTQ74" s="77"/>
      <c r="OTR74" s="77"/>
      <c r="OTS74" s="77"/>
      <c r="OTT74" s="77"/>
      <c r="OTU74" s="77"/>
      <c r="OTV74" s="77"/>
      <c r="OTW74" s="77"/>
      <c r="OTX74" s="77"/>
      <c r="OTY74" s="77"/>
      <c r="OTZ74" s="77"/>
      <c r="OUA74" s="77"/>
      <c r="OUB74" s="77"/>
      <c r="OUC74" s="77"/>
      <c r="OUD74" s="77"/>
      <c r="OUE74" s="77"/>
      <c r="OUF74" s="77"/>
      <c r="OUG74" s="77"/>
      <c r="OUH74" s="77"/>
      <c r="OUI74" s="77"/>
      <c r="OUJ74" s="77"/>
      <c r="OUK74" s="77"/>
      <c r="OUL74" s="77"/>
      <c r="OUM74" s="77"/>
      <c r="OUN74" s="77"/>
      <c r="OUO74" s="77"/>
      <c r="OUP74" s="77"/>
      <c r="OUQ74" s="77"/>
      <c r="OUR74" s="77"/>
      <c r="OUS74" s="77"/>
      <c r="OUT74" s="77"/>
      <c r="OUU74" s="77"/>
      <c r="OUV74" s="77"/>
      <c r="OUW74" s="77"/>
      <c r="OUX74" s="77"/>
      <c r="OUY74" s="77"/>
      <c r="OUZ74" s="77"/>
      <c r="OVA74" s="77"/>
      <c r="OVB74" s="77"/>
      <c r="OVC74" s="77"/>
      <c r="OVD74" s="77"/>
      <c r="OVE74" s="77"/>
      <c r="OVF74" s="77"/>
      <c r="OVG74" s="77"/>
      <c r="OVH74" s="77"/>
      <c r="OVI74" s="77"/>
      <c r="OVJ74" s="77"/>
      <c r="OVK74" s="77"/>
      <c r="OVL74" s="77"/>
      <c r="OVM74" s="77"/>
      <c r="OVN74" s="77"/>
      <c r="OVO74" s="77"/>
      <c r="OVP74" s="77"/>
      <c r="OVQ74" s="77"/>
      <c r="OVR74" s="77"/>
      <c r="OVS74" s="77"/>
      <c r="OVT74" s="77"/>
      <c r="OVU74" s="77"/>
      <c r="OVV74" s="77"/>
      <c r="OVW74" s="77"/>
      <c r="OVX74" s="77"/>
      <c r="OVY74" s="77"/>
      <c r="OVZ74" s="77"/>
      <c r="OWA74" s="77"/>
      <c r="OWB74" s="77"/>
      <c r="OWC74" s="77"/>
      <c r="OWD74" s="77"/>
      <c r="OWE74" s="77"/>
      <c r="OWF74" s="77"/>
      <c r="OWG74" s="77"/>
      <c r="OWH74" s="77"/>
      <c r="OWI74" s="77"/>
      <c r="OWJ74" s="77"/>
      <c r="OWK74" s="77"/>
      <c r="OWL74" s="77"/>
      <c r="OWM74" s="77"/>
      <c r="OWN74" s="77"/>
      <c r="OWO74" s="77"/>
      <c r="OWP74" s="77"/>
      <c r="OWQ74" s="77"/>
      <c r="OWR74" s="77"/>
      <c r="OWS74" s="77"/>
      <c r="OWT74" s="77"/>
      <c r="OWU74" s="77"/>
      <c r="OWV74" s="77"/>
      <c r="OWW74" s="77"/>
      <c r="OWX74" s="77"/>
      <c r="OWY74" s="77"/>
      <c r="OWZ74" s="77"/>
      <c r="OXA74" s="77"/>
      <c r="OXB74" s="77"/>
      <c r="OXC74" s="77"/>
      <c r="OXD74" s="77"/>
      <c r="OXE74" s="77"/>
      <c r="OXF74" s="77"/>
      <c r="OXG74" s="77"/>
      <c r="OXH74" s="77"/>
      <c r="OXI74" s="77"/>
      <c r="OXJ74" s="77"/>
      <c r="OXK74" s="77"/>
      <c r="OXL74" s="77"/>
      <c r="OXM74" s="77"/>
      <c r="OXN74" s="77"/>
      <c r="OXO74" s="77"/>
      <c r="OXP74" s="77"/>
      <c r="OXQ74" s="77"/>
      <c r="OXR74" s="77"/>
      <c r="OXS74" s="77"/>
      <c r="OXT74" s="77"/>
      <c r="OXU74" s="77"/>
      <c r="OXV74" s="77"/>
      <c r="OXW74" s="77"/>
      <c r="OXX74" s="77"/>
      <c r="OXY74" s="77"/>
      <c r="OXZ74" s="77"/>
      <c r="OYA74" s="77"/>
      <c r="OYB74" s="77"/>
      <c r="OYC74" s="77"/>
      <c r="OYD74" s="77"/>
      <c r="OYE74" s="77"/>
      <c r="OYF74" s="77"/>
      <c r="OYG74" s="77"/>
      <c r="OYH74" s="77"/>
      <c r="OYI74" s="77"/>
      <c r="OYJ74" s="77"/>
      <c r="OYK74" s="77"/>
      <c r="OYL74" s="77"/>
      <c r="OYM74" s="77"/>
      <c r="OYN74" s="77"/>
      <c r="OYO74" s="77"/>
      <c r="OYP74" s="77"/>
      <c r="OYQ74" s="77"/>
      <c r="OYR74" s="77"/>
      <c r="OYS74" s="77"/>
      <c r="OYT74" s="77"/>
      <c r="OYU74" s="77"/>
      <c r="OYV74" s="77"/>
      <c r="OYW74" s="77"/>
      <c r="OYX74" s="77"/>
      <c r="OYY74" s="77"/>
      <c r="OYZ74" s="77"/>
      <c r="OZA74" s="77"/>
      <c r="OZB74" s="77"/>
      <c r="OZC74" s="77"/>
      <c r="OZD74" s="77"/>
      <c r="OZE74" s="77"/>
      <c r="OZF74" s="77"/>
      <c r="OZG74" s="77"/>
      <c r="OZH74" s="77"/>
      <c r="OZI74" s="77"/>
      <c r="OZJ74" s="77"/>
      <c r="OZK74" s="77"/>
      <c r="OZL74" s="77"/>
      <c r="OZM74" s="77"/>
      <c r="OZN74" s="77"/>
      <c r="OZO74" s="77"/>
      <c r="OZP74" s="77"/>
      <c r="OZQ74" s="77"/>
      <c r="OZR74" s="77"/>
      <c r="OZS74" s="77"/>
      <c r="OZT74" s="77"/>
      <c r="OZU74" s="77"/>
      <c r="OZV74" s="77"/>
      <c r="OZW74" s="77"/>
      <c r="OZX74" s="77"/>
      <c r="OZY74" s="77"/>
      <c r="OZZ74" s="77"/>
      <c r="PAA74" s="77"/>
      <c r="PAB74" s="77"/>
      <c r="PAC74" s="77"/>
      <c r="PAD74" s="77"/>
      <c r="PAE74" s="77"/>
      <c r="PAF74" s="77"/>
      <c r="PAG74" s="77"/>
      <c r="PAH74" s="77"/>
      <c r="PAI74" s="77"/>
      <c r="PAJ74" s="77"/>
      <c r="PAK74" s="77"/>
      <c r="PAL74" s="77"/>
      <c r="PAM74" s="77"/>
      <c r="PAN74" s="77"/>
      <c r="PAO74" s="77"/>
      <c r="PAP74" s="77"/>
      <c r="PAQ74" s="77"/>
      <c r="PAR74" s="77"/>
      <c r="PAS74" s="77"/>
      <c r="PAT74" s="77"/>
      <c r="PAU74" s="77"/>
      <c r="PAV74" s="77"/>
      <c r="PAW74" s="77"/>
      <c r="PAX74" s="77"/>
      <c r="PAY74" s="77"/>
      <c r="PAZ74" s="77"/>
      <c r="PBA74" s="77"/>
      <c r="PBB74" s="77"/>
      <c r="PBC74" s="77"/>
      <c r="PBD74" s="77"/>
      <c r="PBE74" s="77"/>
      <c r="PBF74" s="77"/>
      <c r="PBG74" s="77"/>
      <c r="PBH74" s="77"/>
      <c r="PBI74" s="77"/>
      <c r="PBJ74" s="77"/>
      <c r="PBK74" s="77"/>
      <c r="PBL74" s="77"/>
      <c r="PBM74" s="77"/>
      <c r="PBN74" s="77"/>
      <c r="PBO74" s="77"/>
      <c r="PBP74" s="77"/>
      <c r="PBQ74" s="77"/>
      <c r="PBR74" s="77"/>
      <c r="PBS74" s="77"/>
      <c r="PBT74" s="77"/>
      <c r="PBU74" s="77"/>
      <c r="PBV74" s="77"/>
      <c r="PBW74" s="77"/>
      <c r="PBX74" s="77"/>
      <c r="PBY74" s="77"/>
      <c r="PBZ74" s="77"/>
      <c r="PCA74" s="77"/>
      <c r="PCB74" s="77"/>
      <c r="PCC74" s="77"/>
      <c r="PCD74" s="77"/>
      <c r="PCE74" s="77"/>
      <c r="PCF74" s="77"/>
      <c r="PCG74" s="77"/>
      <c r="PCH74" s="77"/>
      <c r="PCI74" s="77"/>
      <c r="PCJ74" s="77"/>
      <c r="PCK74" s="77"/>
      <c r="PCL74" s="77"/>
      <c r="PCM74" s="77"/>
      <c r="PCN74" s="77"/>
      <c r="PCO74" s="77"/>
      <c r="PCP74" s="77"/>
      <c r="PCQ74" s="77"/>
      <c r="PCR74" s="77"/>
      <c r="PCS74" s="77"/>
      <c r="PCT74" s="77"/>
      <c r="PCU74" s="77"/>
      <c r="PCV74" s="77"/>
      <c r="PCW74" s="77"/>
      <c r="PCX74" s="77"/>
      <c r="PCY74" s="77"/>
      <c r="PCZ74" s="77"/>
      <c r="PDA74" s="77"/>
      <c r="PDB74" s="77"/>
      <c r="PDC74" s="77"/>
      <c r="PDD74" s="77"/>
      <c r="PDE74" s="77"/>
      <c r="PDF74" s="77"/>
      <c r="PDG74" s="77"/>
      <c r="PDH74" s="77"/>
      <c r="PDI74" s="77"/>
      <c r="PDJ74" s="77"/>
      <c r="PDK74" s="77"/>
      <c r="PDL74" s="77"/>
      <c r="PDM74" s="77"/>
      <c r="PDN74" s="77"/>
      <c r="PDO74" s="77"/>
      <c r="PDP74" s="77"/>
      <c r="PDQ74" s="77"/>
      <c r="PDR74" s="77"/>
      <c r="PDS74" s="77"/>
      <c r="PDT74" s="77"/>
      <c r="PDU74" s="77"/>
      <c r="PDV74" s="77"/>
      <c r="PDW74" s="77"/>
      <c r="PDX74" s="77"/>
      <c r="PDY74" s="77"/>
      <c r="PDZ74" s="77"/>
      <c r="PEA74" s="77"/>
      <c r="PEB74" s="77"/>
      <c r="PEC74" s="77"/>
      <c r="PED74" s="77"/>
      <c r="PEE74" s="77"/>
      <c r="PEF74" s="77"/>
      <c r="PEG74" s="77"/>
      <c r="PEH74" s="77"/>
      <c r="PEI74" s="77"/>
      <c r="PEJ74" s="77"/>
      <c r="PEK74" s="77"/>
      <c r="PEL74" s="77"/>
      <c r="PEM74" s="77"/>
      <c r="PEN74" s="77"/>
      <c r="PEO74" s="77"/>
      <c r="PEP74" s="77"/>
      <c r="PEQ74" s="77"/>
      <c r="PER74" s="77"/>
      <c r="PES74" s="77"/>
      <c r="PET74" s="77"/>
      <c r="PEU74" s="77"/>
      <c r="PEV74" s="77"/>
      <c r="PEW74" s="77"/>
      <c r="PEX74" s="77"/>
      <c r="PEY74" s="77"/>
      <c r="PEZ74" s="77"/>
      <c r="PFA74" s="77"/>
      <c r="PFB74" s="77"/>
      <c r="PFC74" s="77"/>
      <c r="PFD74" s="77"/>
      <c r="PFE74" s="77"/>
      <c r="PFF74" s="77"/>
      <c r="PFG74" s="77"/>
      <c r="PFH74" s="77"/>
      <c r="PFI74" s="77"/>
      <c r="PFJ74" s="77"/>
      <c r="PFK74" s="77"/>
      <c r="PFL74" s="77"/>
      <c r="PFM74" s="77"/>
      <c r="PFN74" s="77"/>
      <c r="PFO74" s="77"/>
      <c r="PFP74" s="77"/>
      <c r="PFQ74" s="77"/>
      <c r="PFR74" s="77"/>
      <c r="PFS74" s="77"/>
      <c r="PFT74" s="77"/>
      <c r="PFU74" s="77"/>
      <c r="PFV74" s="77"/>
      <c r="PFW74" s="77"/>
      <c r="PFX74" s="77"/>
      <c r="PFY74" s="77"/>
      <c r="PFZ74" s="77"/>
      <c r="PGA74" s="77"/>
      <c r="PGB74" s="77"/>
      <c r="PGC74" s="77"/>
      <c r="PGD74" s="77"/>
      <c r="PGE74" s="77"/>
      <c r="PGF74" s="77"/>
      <c r="PGG74" s="77"/>
      <c r="PGH74" s="77"/>
      <c r="PGI74" s="77"/>
      <c r="PGJ74" s="77"/>
      <c r="PGK74" s="77"/>
      <c r="PGL74" s="77"/>
      <c r="PGM74" s="77"/>
      <c r="PGN74" s="77"/>
      <c r="PGO74" s="77"/>
      <c r="PGP74" s="77"/>
      <c r="PGQ74" s="77"/>
      <c r="PGR74" s="77"/>
      <c r="PGS74" s="77"/>
      <c r="PGT74" s="77"/>
      <c r="PGU74" s="77"/>
      <c r="PGV74" s="77"/>
      <c r="PGW74" s="77"/>
      <c r="PGX74" s="77"/>
      <c r="PGY74" s="77"/>
      <c r="PGZ74" s="77"/>
      <c r="PHA74" s="77"/>
      <c r="PHB74" s="77"/>
      <c r="PHC74" s="77"/>
      <c r="PHD74" s="77"/>
      <c r="PHE74" s="77"/>
      <c r="PHF74" s="77"/>
      <c r="PHG74" s="77"/>
      <c r="PHH74" s="77"/>
      <c r="PHI74" s="77"/>
      <c r="PHJ74" s="77"/>
      <c r="PHK74" s="77"/>
      <c r="PHL74" s="77"/>
      <c r="PHM74" s="77"/>
      <c r="PHN74" s="77"/>
      <c r="PHO74" s="77"/>
      <c r="PHP74" s="77"/>
      <c r="PHQ74" s="77"/>
      <c r="PHR74" s="77"/>
      <c r="PHS74" s="77"/>
      <c r="PHT74" s="77"/>
      <c r="PHU74" s="77"/>
      <c r="PHV74" s="77"/>
      <c r="PHW74" s="77"/>
      <c r="PHX74" s="77"/>
      <c r="PHY74" s="77"/>
      <c r="PHZ74" s="77"/>
      <c r="PIA74" s="77"/>
      <c r="PIB74" s="77"/>
      <c r="PIC74" s="77"/>
      <c r="PID74" s="77"/>
      <c r="PIE74" s="77"/>
      <c r="PIF74" s="77"/>
      <c r="PIG74" s="77"/>
      <c r="PIH74" s="77"/>
      <c r="PII74" s="77"/>
      <c r="PIJ74" s="77"/>
      <c r="PIK74" s="77"/>
      <c r="PIL74" s="77"/>
      <c r="PIM74" s="77"/>
      <c r="PIN74" s="77"/>
      <c r="PIO74" s="77"/>
      <c r="PIP74" s="77"/>
      <c r="PIQ74" s="77"/>
      <c r="PIR74" s="77"/>
      <c r="PIS74" s="77"/>
      <c r="PIT74" s="77"/>
      <c r="PIU74" s="77"/>
      <c r="PIV74" s="77"/>
      <c r="PIW74" s="77"/>
      <c r="PIX74" s="77"/>
      <c r="PIY74" s="77"/>
      <c r="PIZ74" s="77"/>
      <c r="PJA74" s="77"/>
      <c r="PJB74" s="77"/>
      <c r="PJC74" s="77"/>
      <c r="PJD74" s="77"/>
      <c r="PJE74" s="77"/>
      <c r="PJF74" s="77"/>
      <c r="PJG74" s="77"/>
      <c r="PJH74" s="77"/>
      <c r="PJI74" s="77"/>
      <c r="PJJ74" s="77"/>
      <c r="PJK74" s="77"/>
      <c r="PJL74" s="77"/>
      <c r="PJM74" s="77"/>
      <c r="PJN74" s="77"/>
      <c r="PJO74" s="77"/>
      <c r="PJP74" s="77"/>
      <c r="PJQ74" s="77"/>
      <c r="PJR74" s="77"/>
      <c r="PJS74" s="77"/>
      <c r="PJT74" s="77"/>
      <c r="PJU74" s="77"/>
      <c r="PJV74" s="77"/>
      <c r="PJW74" s="77"/>
      <c r="PJX74" s="77"/>
      <c r="PJY74" s="77"/>
      <c r="PJZ74" s="77"/>
      <c r="PKA74" s="77"/>
      <c r="PKB74" s="77"/>
      <c r="PKC74" s="77"/>
      <c r="PKD74" s="77"/>
      <c r="PKE74" s="77"/>
      <c r="PKF74" s="77"/>
      <c r="PKG74" s="77"/>
      <c r="PKH74" s="77"/>
      <c r="PKI74" s="77"/>
      <c r="PKJ74" s="77"/>
      <c r="PKK74" s="77"/>
      <c r="PKL74" s="77"/>
      <c r="PKM74" s="77"/>
      <c r="PKN74" s="77"/>
      <c r="PKO74" s="77"/>
      <c r="PKP74" s="77"/>
      <c r="PKQ74" s="77"/>
      <c r="PKR74" s="77"/>
      <c r="PKS74" s="77"/>
      <c r="PKT74" s="77"/>
      <c r="PKU74" s="77"/>
      <c r="PKV74" s="77"/>
      <c r="PKW74" s="77"/>
      <c r="PKX74" s="77"/>
      <c r="PKY74" s="77"/>
      <c r="PKZ74" s="77"/>
      <c r="PLA74" s="77"/>
      <c r="PLB74" s="77"/>
      <c r="PLC74" s="77"/>
      <c r="PLD74" s="77"/>
      <c r="PLE74" s="77"/>
      <c r="PLF74" s="77"/>
      <c r="PLG74" s="77"/>
      <c r="PLH74" s="77"/>
      <c r="PLI74" s="77"/>
      <c r="PLJ74" s="77"/>
      <c r="PLK74" s="77"/>
      <c r="PLL74" s="77"/>
      <c r="PLM74" s="77"/>
      <c r="PLN74" s="77"/>
      <c r="PLO74" s="77"/>
      <c r="PLP74" s="77"/>
      <c r="PLQ74" s="77"/>
      <c r="PLR74" s="77"/>
      <c r="PLS74" s="77"/>
      <c r="PLT74" s="77"/>
      <c r="PLU74" s="77"/>
      <c r="PLV74" s="77"/>
      <c r="PLW74" s="77"/>
      <c r="PLX74" s="77"/>
      <c r="PLY74" s="77"/>
      <c r="PLZ74" s="77"/>
      <c r="PMA74" s="77"/>
      <c r="PMB74" s="77"/>
      <c r="PMC74" s="77"/>
      <c r="PMD74" s="77"/>
      <c r="PME74" s="77"/>
      <c r="PMF74" s="77"/>
      <c r="PMG74" s="77"/>
      <c r="PMH74" s="77"/>
      <c r="PMI74" s="77"/>
      <c r="PMJ74" s="77"/>
      <c r="PMK74" s="77"/>
      <c r="PML74" s="77"/>
      <c r="PMM74" s="77"/>
      <c r="PMN74" s="77"/>
      <c r="PMO74" s="77"/>
      <c r="PMP74" s="77"/>
      <c r="PMQ74" s="77"/>
      <c r="PMR74" s="77"/>
      <c r="PMS74" s="77"/>
      <c r="PMT74" s="77"/>
      <c r="PMU74" s="77"/>
      <c r="PMV74" s="77"/>
      <c r="PMW74" s="77"/>
      <c r="PMX74" s="77"/>
      <c r="PMY74" s="77"/>
      <c r="PMZ74" s="77"/>
      <c r="PNA74" s="77"/>
      <c r="PNB74" s="77"/>
      <c r="PNC74" s="77"/>
      <c r="PND74" s="77"/>
      <c r="PNE74" s="77"/>
      <c r="PNF74" s="77"/>
      <c r="PNG74" s="77"/>
      <c r="PNH74" s="77"/>
      <c r="PNI74" s="77"/>
      <c r="PNJ74" s="77"/>
      <c r="PNK74" s="77"/>
      <c r="PNL74" s="77"/>
      <c r="PNM74" s="77"/>
      <c r="PNN74" s="77"/>
      <c r="PNO74" s="77"/>
      <c r="PNP74" s="77"/>
      <c r="PNQ74" s="77"/>
      <c r="PNR74" s="77"/>
      <c r="PNS74" s="77"/>
      <c r="PNT74" s="77"/>
      <c r="PNU74" s="77"/>
      <c r="PNV74" s="77"/>
      <c r="PNW74" s="77"/>
      <c r="PNX74" s="77"/>
      <c r="PNY74" s="77"/>
      <c r="PNZ74" s="77"/>
      <c r="POA74" s="77"/>
      <c r="POB74" s="77"/>
      <c r="POC74" s="77"/>
      <c r="POD74" s="77"/>
      <c r="POE74" s="77"/>
      <c r="POF74" s="77"/>
      <c r="POG74" s="77"/>
      <c r="POH74" s="77"/>
      <c r="POI74" s="77"/>
      <c r="POJ74" s="77"/>
      <c r="POK74" s="77"/>
      <c r="POL74" s="77"/>
      <c r="POM74" s="77"/>
      <c r="PON74" s="77"/>
      <c r="POO74" s="77"/>
      <c r="POP74" s="77"/>
      <c r="POQ74" s="77"/>
      <c r="POR74" s="77"/>
      <c r="POS74" s="77"/>
      <c r="POT74" s="77"/>
      <c r="POU74" s="77"/>
      <c r="POV74" s="77"/>
      <c r="POW74" s="77"/>
      <c r="POX74" s="77"/>
      <c r="POY74" s="77"/>
      <c r="POZ74" s="77"/>
      <c r="PPA74" s="77"/>
      <c r="PPB74" s="77"/>
      <c r="PPC74" s="77"/>
      <c r="PPD74" s="77"/>
      <c r="PPE74" s="77"/>
      <c r="PPF74" s="77"/>
      <c r="PPG74" s="77"/>
      <c r="PPH74" s="77"/>
      <c r="PPI74" s="77"/>
      <c r="PPJ74" s="77"/>
      <c r="PPK74" s="77"/>
      <c r="PPL74" s="77"/>
      <c r="PPM74" s="77"/>
      <c r="PPN74" s="77"/>
      <c r="PPO74" s="77"/>
      <c r="PPP74" s="77"/>
      <c r="PPQ74" s="77"/>
      <c r="PPR74" s="77"/>
      <c r="PPS74" s="77"/>
      <c r="PPT74" s="77"/>
      <c r="PPU74" s="77"/>
      <c r="PPV74" s="77"/>
      <c r="PPW74" s="77"/>
      <c r="PPX74" s="77"/>
      <c r="PPY74" s="77"/>
      <c r="PPZ74" s="77"/>
      <c r="PQA74" s="77"/>
      <c r="PQB74" s="77"/>
      <c r="PQC74" s="77"/>
      <c r="PQD74" s="77"/>
      <c r="PQE74" s="77"/>
      <c r="PQF74" s="77"/>
      <c r="PQG74" s="77"/>
      <c r="PQH74" s="77"/>
      <c r="PQI74" s="77"/>
      <c r="PQJ74" s="77"/>
      <c r="PQK74" s="77"/>
      <c r="PQL74" s="77"/>
      <c r="PQM74" s="77"/>
      <c r="PQN74" s="77"/>
      <c r="PQO74" s="77"/>
      <c r="PQP74" s="77"/>
      <c r="PQQ74" s="77"/>
      <c r="PQR74" s="77"/>
      <c r="PQS74" s="77"/>
      <c r="PQT74" s="77"/>
      <c r="PQU74" s="77"/>
      <c r="PQV74" s="77"/>
      <c r="PQW74" s="77"/>
      <c r="PQX74" s="77"/>
      <c r="PQY74" s="77"/>
      <c r="PQZ74" s="77"/>
      <c r="PRA74" s="77"/>
      <c r="PRB74" s="77"/>
      <c r="PRC74" s="77"/>
      <c r="PRD74" s="77"/>
      <c r="PRE74" s="77"/>
      <c r="PRF74" s="77"/>
      <c r="PRG74" s="77"/>
      <c r="PRH74" s="77"/>
      <c r="PRI74" s="77"/>
      <c r="PRJ74" s="77"/>
      <c r="PRK74" s="77"/>
      <c r="PRL74" s="77"/>
      <c r="PRM74" s="77"/>
      <c r="PRN74" s="77"/>
      <c r="PRO74" s="77"/>
      <c r="PRP74" s="77"/>
      <c r="PRQ74" s="77"/>
      <c r="PRR74" s="77"/>
      <c r="PRS74" s="77"/>
      <c r="PRT74" s="77"/>
      <c r="PRU74" s="77"/>
      <c r="PRV74" s="77"/>
      <c r="PRW74" s="77"/>
      <c r="PRX74" s="77"/>
      <c r="PRY74" s="77"/>
      <c r="PRZ74" s="77"/>
      <c r="PSA74" s="77"/>
      <c r="PSB74" s="77"/>
      <c r="PSC74" s="77"/>
      <c r="PSD74" s="77"/>
      <c r="PSE74" s="77"/>
      <c r="PSF74" s="77"/>
      <c r="PSG74" s="77"/>
      <c r="PSH74" s="77"/>
      <c r="PSI74" s="77"/>
      <c r="PSJ74" s="77"/>
      <c r="PSK74" s="77"/>
      <c r="PSL74" s="77"/>
      <c r="PSM74" s="77"/>
      <c r="PSN74" s="77"/>
      <c r="PSO74" s="77"/>
      <c r="PSP74" s="77"/>
      <c r="PSQ74" s="77"/>
      <c r="PSR74" s="77"/>
      <c r="PSS74" s="77"/>
      <c r="PST74" s="77"/>
      <c r="PSU74" s="77"/>
      <c r="PSV74" s="77"/>
      <c r="PSW74" s="77"/>
      <c r="PSX74" s="77"/>
      <c r="PSY74" s="77"/>
      <c r="PSZ74" s="77"/>
      <c r="PTA74" s="77"/>
      <c r="PTB74" s="77"/>
      <c r="PTC74" s="77"/>
      <c r="PTD74" s="77"/>
      <c r="PTE74" s="77"/>
      <c r="PTF74" s="77"/>
      <c r="PTG74" s="77"/>
      <c r="PTH74" s="77"/>
      <c r="PTI74" s="77"/>
      <c r="PTJ74" s="77"/>
      <c r="PTK74" s="77"/>
      <c r="PTL74" s="77"/>
      <c r="PTM74" s="77"/>
      <c r="PTN74" s="77"/>
      <c r="PTO74" s="77"/>
      <c r="PTP74" s="77"/>
      <c r="PTQ74" s="77"/>
      <c r="PTR74" s="77"/>
      <c r="PTS74" s="77"/>
      <c r="PTT74" s="77"/>
      <c r="PTU74" s="77"/>
      <c r="PTV74" s="77"/>
      <c r="PTW74" s="77"/>
      <c r="PTX74" s="77"/>
      <c r="PTY74" s="77"/>
      <c r="PTZ74" s="77"/>
      <c r="PUA74" s="77"/>
      <c r="PUB74" s="77"/>
      <c r="PUC74" s="77"/>
      <c r="PUD74" s="77"/>
      <c r="PUE74" s="77"/>
      <c r="PUF74" s="77"/>
      <c r="PUG74" s="77"/>
      <c r="PUH74" s="77"/>
      <c r="PUI74" s="77"/>
      <c r="PUJ74" s="77"/>
      <c r="PUK74" s="77"/>
      <c r="PUL74" s="77"/>
      <c r="PUM74" s="77"/>
      <c r="PUN74" s="77"/>
      <c r="PUO74" s="77"/>
      <c r="PUP74" s="77"/>
      <c r="PUQ74" s="77"/>
      <c r="PUR74" s="77"/>
      <c r="PUS74" s="77"/>
      <c r="PUT74" s="77"/>
      <c r="PUU74" s="77"/>
      <c r="PUV74" s="77"/>
      <c r="PUW74" s="77"/>
      <c r="PUX74" s="77"/>
      <c r="PUY74" s="77"/>
      <c r="PUZ74" s="77"/>
      <c r="PVA74" s="77"/>
      <c r="PVB74" s="77"/>
      <c r="PVC74" s="77"/>
      <c r="PVD74" s="77"/>
      <c r="PVE74" s="77"/>
      <c r="PVF74" s="77"/>
      <c r="PVG74" s="77"/>
      <c r="PVH74" s="77"/>
      <c r="PVI74" s="77"/>
      <c r="PVJ74" s="77"/>
      <c r="PVK74" s="77"/>
      <c r="PVL74" s="77"/>
      <c r="PVM74" s="77"/>
      <c r="PVN74" s="77"/>
      <c r="PVO74" s="77"/>
      <c r="PVP74" s="77"/>
      <c r="PVQ74" s="77"/>
      <c r="PVR74" s="77"/>
      <c r="PVS74" s="77"/>
      <c r="PVT74" s="77"/>
      <c r="PVU74" s="77"/>
      <c r="PVV74" s="77"/>
      <c r="PVW74" s="77"/>
      <c r="PVX74" s="77"/>
      <c r="PVY74" s="77"/>
      <c r="PVZ74" s="77"/>
      <c r="PWA74" s="77"/>
      <c r="PWB74" s="77"/>
      <c r="PWC74" s="77"/>
      <c r="PWD74" s="77"/>
      <c r="PWE74" s="77"/>
      <c r="PWF74" s="77"/>
      <c r="PWG74" s="77"/>
      <c r="PWH74" s="77"/>
      <c r="PWI74" s="77"/>
      <c r="PWJ74" s="77"/>
      <c r="PWK74" s="77"/>
      <c r="PWL74" s="77"/>
      <c r="PWM74" s="77"/>
      <c r="PWN74" s="77"/>
      <c r="PWO74" s="77"/>
      <c r="PWP74" s="77"/>
      <c r="PWQ74" s="77"/>
      <c r="PWR74" s="77"/>
      <c r="PWS74" s="77"/>
      <c r="PWT74" s="77"/>
      <c r="PWU74" s="77"/>
      <c r="PWV74" s="77"/>
      <c r="PWW74" s="77"/>
      <c r="PWX74" s="77"/>
      <c r="PWY74" s="77"/>
      <c r="PWZ74" s="77"/>
      <c r="PXA74" s="77"/>
      <c r="PXB74" s="77"/>
      <c r="PXC74" s="77"/>
      <c r="PXD74" s="77"/>
      <c r="PXE74" s="77"/>
      <c r="PXF74" s="77"/>
      <c r="PXG74" s="77"/>
      <c r="PXH74" s="77"/>
      <c r="PXI74" s="77"/>
      <c r="PXJ74" s="77"/>
      <c r="PXK74" s="77"/>
      <c r="PXL74" s="77"/>
      <c r="PXM74" s="77"/>
      <c r="PXN74" s="77"/>
      <c r="PXO74" s="77"/>
      <c r="PXP74" s="77"/>
      <c r="PXQ74" s="77"/>
      <c r="PXR74" s="77"/>
      <c r="PXS74" s="77"/>
      <c r="PXT74" s="77"/>
      <c r="PXU74" s="77"/>
      <c r="PXV74" s="77"/>
      <c r="PXW74" s="77"/>
      <c r="PXX74" s="77"/>
      <c r="PXY74" s="77"/>
      <c r="PXZ74" s="77"/>
      <c r="PYA74" s="77"/>
      <c r="PYB74" s="77"/>
      <c r="PYC74" s="77"/>
      <c r="PYD74" s="77"/>
      <c r="PYE74" s="77"/>
      <c r="PYF74" s="77"/>
      <c r="PYG74" s="77"/>
      <c r="PYH74" s="77"/>
      <c r="PYI74" s="77"/>
      <c r="PYJ74" s="77"/>
      <c r="PYK74" s="77"/>
      <c r="PYL74" s="77"/>
      <c r="PYM74" s="77"/>
      <c r="PYN74" s="77"/>
      <c r="PYO74" s="77"/>
      <c r="PYP74" s="77"/>
      <c r="PYQ74" s="77"/>
      <c r="PYR74" s="77"/>
      <c r="PYS74" s="77"/>
      <c r="PYT74" s="77"/>
      <c r="PYU74" s="77"/>
      <c r="PYV74" s="77"/>
      <c r="PYW74" s="77"/>
      <c r="PYX74" s="77"/>
      <c r="PYY74" s="77"/>
      <c r="PYZ74" s="77"/>
      <c r="PZA74" s="77"/>
      <c r="PZB74" s="77"/>
      <c r="PZC74" s="77"/>
      <c r="PZD74" s="77"/>
      <c r="PZE74" s="77"/>
      <c r="PZF74" s="77"/>
      <c r="PZG74" s="77"/>
      <c r="PZH74" s="77"/>
      <c r="PZI74" s="77"/>
      <c r="PZJ74" s="77"/>
      <c r="PZK74" s="77"/>
      <c r="PZL74" s="77"/>
      <c r="PZM74" s="77"/>
      <c r="PZN74" s="77"/>
      <c r="PZO74" s="77"/>
      <c r="PZP74" s="77"/>
      <c r="PZQ74" s="77"/>
      <c r="PZR74" s="77"/>
      <c r="PZS74" s="77"/>
      <c r="PZT74" s="77"/>
      <c r="PZU74" s="77"/>
      <c r="PZV74" s="77"/>
      <c r="PZW74" s="77"/>
      <c r="PZX74" s="77"/>
      <c r="PZY74" s="77"/>
      <c r="PZZ74" s="77"/>
      <c r="QAA74" s="77"/>
      <c r="QAB74" s="77"/>
      <c r="QAC74" s="77"/>
      <c r="QAD74" s="77"/>
      <c r="QAE74" s="77"/>
      <c r="QAF74" s="77"/>
      <c r="QAG74" s="77"/>
      <c r="QAH74" s="77"/>
      <c r="QAI74" s="77"/>
      <c r="QAJ74" s="77"/>
      <c r="QAK74" s="77"/>
      <c r="QAL74" s="77"/>
      <c r="QAM74" s="77"/>
      <c r="QAN74" s="77"/>
      <c r="QAO74" s="77"/>
      <c r="QAP74" s="77"/>
      <c r="QAQ74" s="77"/>
      <c r="QAR74" s="77"/>
      <c r="QAS74" s="77"/>
      <c r="QAT74" s="77"/>
      <c r="QAU74" s="77"/>
      <c r="QAV74" s="77"/>
      <c r="QAW74" s="77"/>
      <c r="QAX74" s="77"/>
      <c r="QAY74" s="77"/>
      <c r="QAZ74" s="77"/>
      <c r="QBA74" s="77"/>
      <c r="QBB74" s="77"/>
      <c r="QBC74" s="77"/>
      <c r="QBD74" s="77"/>
      <c r="QBE74" s="77"/>
      <c r="QBF74" s="77"/>
      <c r="QBG74" s="77"/>
      <c r="QBH74" s="77"/>
      <c r="QBI74" s="77"/>
      <c r="QBJ74" s="77"/>
      <c r="QBK74" s="77"/>
      <c r="QBL74" s="77"/>
      <c r="QBM74" s="77"/>
      <c r="QBN74" s="77"/>
      <c r="QBO74" s="77"/>
      <c r="QBP74" s="77"/>
      <c r="QBQ74" s="77"/>
      <c r="QBR74" s="77"/>
      <c r="QBS74" s="77"/>
      <c r="QBT74" s="77"/>
      <c r="QBU74" s="77"/>
      <c r="QBV74" s="77"/>
      <c r="QBW74" s="77"/>
      <c r="QBX74" s="77"/>
      <c r="QBY74" s="77"/>
      <c r="QBZ74" s="77"/>
      <c r="QCA74" s="77"/>
      <c r="QCB74" s="77"/>
      <c r="QCC74" s="77"/>
      <c r="QCD74" s="77"/>
      <c r="QCE74" s="77"/>
      <c r="QCF74" s="77"/>
      <c r="QCG74" s="77"/>
      <c r="QCH74" s="77"/>
      <c r="QCI74" s="77"/>
      <c r="QCJ74" s="77"/>
      <c r="QCK74" s="77"/>
      <c r="QCL74" s="77"/>
      <c r="QCM74" s="77"/>
      <c r="QCN74" s="77"/>
      <c r="QCO74" s="77"/>
      <c r="QCP74" s="77"/>
      <c r="QCQ74" s="77"/>
      <c r="QCR74" s="77"/>
      <c r="QCS74" s="77"/>
      <c r="QCT74" s="77"/>
      <c r="QCU74" s="77"/>
      <c r="QCV74" s="77"/>
      <c r="QCW74" s="77"/>
      <c r="QCX74" s="77"/>
      <c r="QCY74" s="77"/>
      <c r="QCZ74" s="77"/>
      <c r="QDA74" s="77"/>
      <c r="QDB74" s="77"/>
      <c r="QDC74" s="77"/>
      <c r="QDD74" s="77"/>
      <c r="QDE74" s="77"/>
      <c r="QDF74" s="77"/>
      <c r="QDG74" s="77"/>
      <c r="QDH74" s="77"/>
      <c r="QDI74" s="77"/>
      <c r="QDJ74" s="77"/>
      <c r="QDK74" s="77"/>
      <c r="QDL74" s="77"/>
      <c r="QDM74" s="77"/>
      <c r="QDN74" s="77"/>
      <c r="QDO74" s="77"/>
      <c r="QDP74" s="77"/>
      <c r="QDQ74" s="77"/>
      <c r="QDR74" s="77"/>
      <c r="QDS74" s="77"/>
      <c r="QDT74" s="77"/>
      <c r="QDU74" s="77"/>
      <c r="QDV74" s="77"/>
      <c r="QDW74" s="77"/>
      <c r="QDX74" s="77"/>
      <c r="QDY74" s="77"/>
      <c r="QDZ74" s="77"/>
      <c r="QEA74" s="77"/>
      <c r="QEB74" s="77"/>
      <c r="QEC74" s="77"/>
      <c r="QED74" s="77"/>
      <c r="QEE74" s="77"/>
      <c r="QEF74" s="77"/>
      <c r="QEG74" s="77"/>
      <c r="QEH74" s="77"/>
      <c r="QEI74" s="77"/>
      <c r="QEJ74" s="77"/>
      <c r="QEK74" s="77"/>
      <c r="QEL74" s="77"/>
      <c r="QEM74" s="77"/>
      <c r="QEN74" s="77"/>
      <c r="QEO74" s="77"/>
      <c r="QEP74" s="77"/>
      <c r="QEQ74" s="77"/>
      <c r="QER74" s="77"/>
      <c r="QES74" s="77"/>
      <c r="QET74" s="77"/>
      <c r="QEU74" s="77"/>
      <c r="QEV74" s="77"/>
      <c r="QEW74" s="77"/>
      <c r="QEX74" s="77"/>
      <c r="QEY74" s="77"/>
      <c r="QEZ74" s="77"/>
      <c r="QFA74" s="77"/>
      <c r="QFB74" s="77"/>
      <c r="QFC74" s="77"/>
      <c r="QFD74" s="77"/>
      <c r="QFE74" s="77"/>
      <c r="QFF74" s="77"/>
      <c r="QFG74" s="77"/>
      <c r="QFH74" s="77"/>
      <c r="QFI74" s="77"/>
      <c r="QFJ74" s="77"/>
      <c r="QFK74" s="77"/>
      <c r="QFL74" s="77"/>
      <c r="QFM74" s="77"/>
      <c r="QFN74" s="77"/>
      <c r="QFO74" s="77"/>
      <c r="QFP74" s="77"/>
      <c r="QFQ74" s="77"/>
      <c r="QFR74" s="77"/>
      <c r="QFS74" s="77"/>
      <c r="QFT74" s="77"/>
      <c r="QFU74" s="77"/>
      <c r="QFV74" s="77"/>
      <c r="QFW74" s="77"/>
      <c r="QFX74" s="77"/>
      <c r="QFY74" s="77"/>
      <c r="QFZ74" s="77"/>
      <c r="QGA74" s="77"/>
      <c r="QGB74" s="77"/>
      <c r="QGC74" s="77"/>
      <c r="QGD74" s="77"/>
      <c r="QGE74" s="77"/>
      <c r="QGF74" s="77"/>
      <c r="QGG74" s="77"/>
      <c r="QGH74" s="77"/>
      <c r="QGI74" s="77"/>
      <c r="QGJ74" s="77"/>
      <c r="QGK74" s="77"/>
      <c r="QGL74" s="77"/>
      <c r="QGM74" s="77"/>
      <c r="QGN74" s="77"/>
      <c r="QGO74" s="77"/>
      <c r="QGP74" s="77"/>
      <c r="QGQ74" s="77"/>
      <c r="QGR74" s="77"/>
      <c r="QGS74" s="77"/>
      <c r="QGT74" s="77"/>
      <c r="QGU74" s="77"/>
      <c r="QGV74" s="77"/>
      <c r="QGW74" s="77"/>
      <c r="QGX74" s="77"/>
      <c r="QGY74" s="77"/>
      <c r="QGZ74" s="77"/>
      <c r="QHA74" s="77"/>
      <c r="QHB74" s="77"/>
      <c r="QHC74" s="77"/>
      <c r="QHD74" s="77"/>
      <c r="QHE74" s="77"/>
      <c r="QHF74" s="77"/>
      <c r="QHG74" s="77"/>
      <c r="QHH74" s="77"/>
      <c r="QHI74" s="77"/>
      <c r="QHJ74" s="77"/>
      <c r="QHK74" s="77"/>
      <c r="QHL74" s="77"/>
      <c r="QHM74" s="77"/>
      <c r="QHN74" s="77"/>
      <c r="QHO74" s="77"/>
      <c r="QHP74" s="77"/>
      <c r="QHQ74" s="77"/>
      <c r="QHR74" s="77"/>
      <c r="QHS74" s="77"/>
      <c r="QHT74" s="77"/>
      <c r="QHU74" s="77"/>
      <c r="QHV74" s="77"/>
      <c r="QHW74" s="77"/>
      <c r="QHX74" s="77"/>
      <c r="QHY74" s="77"/>
      <c r="QHZ74" s="77"/>
      <c r="QIA74" s="77"/>
      <c r="QIB74" s="77"/>
      <c r="QIC74" s="77"/>
      <c r="QID74" s="77"/>
      <c r="QIE74" s="77"/>
      <c r="QIF74" s="77"/>
      <c r="QIG74" s="77"/>
      <c r="QIH74" s="77"/>
      <c r="QII74" s="77"/>
      <c r="QIJ74" s="77"/>
      <c r="QIK74" s="77"/>
      <c r="QIL74" s="77"/>
      <c r="QIM74" s="77"/>
      <c r="QIN74" s="77"/>
      <c r="QIO74" s="77"/>
      <c r="QIP74" s="77"/>
      <c r="QIQ74" s="77"/>
      <c r="QIR74" s="77"/>
      <c r="QIS74" s="77"/>
      <c r="QIT74" s="77"/>
      <c r="QIU74" s="77"/>
      <c r="QIV74" s="77"/>
      <c r="QIW74" s="77"/>
      <c r="QIX74" s="77"/>
      <c r="QIY74" s="77"/>
      <c r="QIZ74" s="77"/>
      <c r="QJA74" s="77"/>
      <c r="QJB74" s="77"/>
      <c r="QJC74" s="77"/>
      <c r="QJD74" s="77"/>
      <c r="QJE74" s="77"/>
      <c r="QJF74" s="77"/>
      <c r="QJG74" s="77"/>
      <c r="QJH74" s="77"/>
      <c r="QJI74" s="77"/>
      <c r="QJJ74" s="77"/>
      <c r="QJK74" s="77"/>
      <c r="QJL74" s="77"/>
      <c r="QJM74" s="77"/>
      <c r="QJN74" s="77"/>
      <c r="QJO74" s="77"/>
      <c r="QJP74" s="77"/>
      <c r="QJQ74" s="77"/>
      <c r="QJR74" s="77"/>
      <c r="QJS74" s="77"/>
      <c r="QJT74" s="77"/>
      <c r="QJU74" s="77"/>
      <c r="QJV74" s="77"/>
      <c r="QJW74" s="77"/>
      <c r="QJX74" s="77"/>
      <c r="QJY74" s="77"/>
      <c r="QJZ74" s="77"/>
      <c r="QKA74" s="77"/>
      <c r="QKB74" s="77"/>
      <c r="QKC74" s="77"/>
      <c r="QKD74" s="77"/>
      <c r="QKE74" s="77"/>
      <c r="QKF74" s="77"/>
      <c r="QKG74" s="77"/>
      <c r="QKH74" s="77"/>
      <c r="QKI74" s="77"/>
      <c r="QKJ74" s="77"/>
      <c r="QKK74" s="77"/>
      <c r="QKL74" s="77"/>
      <c r="QKM74" s="77"/>
      <c r="QKN74" s="77"/>
      <c r="QKO74" s="77"/>
      <c r="QKP74" s="77"/>
      <c r="QKQ74" s="77"/>
      <c r="QKR74" s="77"/>
      <c r="QKS74" s="77"/>
      <c r="QKT74" s="77"/>
      <c r="QKU74" s="77"/>
      <c r="QKV74" s="77"/>
      <c r="QKW74" s="77"/>
      <c r="QKX74" s="77"/>
      <c r="QKY74" s="77"/>
      <c r="QKZ74" s="77"/>
      <c r="QLA74" s="77"/>
      <c r="QLB74" s="77"/>
      <c r="QLC74" s="77"/>
      <c r="QLD74" s="77"/>
      <c r="QLE74" s="77"/>
      <c r="QLF74" s="77"/>
      <c r="QLG74" s="77"/>
      <c r="QLH74" s="77"/>
      <c r="QLI74" s="77"/>
      <c r="QLJ74" s="77"/>
      <c r="QLK74" s="77"/>
      <c r="QLL74" s="77"/>
      <c r="QLM74" s="77"/>
      <c r="QLN74" s="77"/>
      <c r="QLO74" s="77"/>
      <c r="QLP74" s="77"/>
      <c r="QLQ74" s="77"/>
      <c r="QLR74" s="77"/>
      <c r="QLS74" s="77"/>
      <c r="QLT74" s="77"/>
      <c r="QLU74" s="77"/>
      <c r="QLV74" s="77"/>
      <c r="QLW74" s="77"/>
      <c r="QLX74" s="77"/>
      <c r="QLY74" s="77"/>
      <c r="QLZ74" s="77"/>
      <c r="QMA74" s="77"/>
      <c r="QMB74" s="77"/>
      <c r="QMC74" s="77"/>
      <c r="QMD74" s="77"/>
      <c r="QME74" s="77"/>
      <c r="QMF74" s="77"/>
      <c r="QMG74" s="77"/>
      <c r="QMH74" s="77"/>
      <c r="QMI74" s="77"/>
      <c r="QMJ74" s="77"/>
      <c r="QMK74" s="77"/>
      <c r="QML74" s="77"/>
      <c r="QMM74" s="77"/>
      <c r="QMN74" s="77"/>
      <c r="QMO74" s="77"/>
      <c r="QMP74" s="77"/>
      <c r="QMQ74" s="77"/>
      <c r="QMR74" s="77"/>
      <c r="QMS74" s="77"/>
      <c r="QMT74" s="77"/>
      <c r="QMU74" s="77"/>
      <c r="QMV74" s="77"/>
      <c r="QMW74" s="77"/>
      <c r="QMX74" s="77"/>
      <c r="QMY74" s="77"/>
      <c r="QMZ74" s="77"/>
      <c r="QNA74" s="77"/>
      <c r="QNB74" s="77"/>
      <c r="QNC74" s="77"/>
      <c r="QND74" s="77"/>
      <c r="QNE74" s="77"/>
      <c r="QNF74" s="77"/>
      <c r="QNG74" s="77"/>
      <c r="QNH74" s="77"/>
      <c r="QNI74" s="77"/>
      <c r="QNJ74" s="77"/>
      <c r="QNK74" s="77"/>
      <c r="QNL74" s="77"/>
      <c r="QNM74" s="77"/>
      <c r="QNN74" s="77"/>
      <c r="QNO74" s="77"/>
      <c r="QNP74" s="77"/>
      <c r="QNQ74" s="77"/>
      <c r="QNR74" s="77"/>
      <c r="QNS74" s="77"/>
      <c r="QNT74" s="77"/>
      <c r="QNU74" s="77"/>
      <c r="QNV74" s="77"/>
      <c r="QNW74" s="77"/>
      <c r="QNX74" s="77"/>
      <c r="QNY74" s="77"/>
      <c r="QNZ74" s="77"/>
      <c r="QOA74" s="77"/>
      <c r="QOB74" s="77"/>
      <c r="QOC74" s="77"/>
      <c r="QOD74" s="77"/>
      <c r="QOE74" s="77"/>
      <c r="QOF74" s="77"/>
      <c r="QOG74" s="77"/>
      <c r="QOH74" s="77"/>
      <c r="QOI74" s="77"/>
      <c r="QOJ74" s="77"/>
      <c r="QOK74" s="77"/>
      <c r="QOL74" s="77"/>
      <c r="QOM74" s="77"/>
      <c r="QON74" s="77"/>
      <c r="QOO74" s="77"/>
      <c r="QOP74" s="77"/>
      <c r="QOQ74" s="77"/>
      <c r="QOR74" s="77"/>
      <c r="QOS74" s="77"/>
      <c r="QOT74" s="77"/>
      <c r="QOU74" s="77"/>
      <c r="QOV74" s="77"/>
      <c r="QOW74" s="77"/>
      <c r="QOX74" s="77"/>
      <c r="QOY74" s="77"/>
      <c r="QOZ74" s="77"/>
      <c r="QPA74" s="77"/>
      <c r="QPB74" s="77"/>
      <c r="QPC74" s="77"/>
      <c r="QPD74" s="77"/>
      <c r="QPE74" s="77"/>
      <c r="QPF74" s="77"/>
      <c r="QPG74" s="77"/>
      <c r="QPH74" s="77"/>
      <c r="QPI74" s="77"/>
      <c r="QPJ74" s="77"/>
      <c r="QPK74" s="77"/>
      <c r="QPL74" s="77"/>
      <c r="QPM74" s="77"/>
      <c r="QPN74" s="77"/>
      <c r="QPO74" s="77"/>
      <c r="QPP74" s="77"/>
      <c r="QPQ74" s="77"/>
      <c r="QPR74" s="77"/>
      <c r="QPS74" s="77"/>
      <c r="QPT74" s="77"/>
      <c r="QPU74" s="77"/>
      <c r="QPV74" s="77"/>
      <c r="QPW74" s="77"/>
      <c r="QPX74" s="77"/>
      <c r="QPY74" s="77"/>
      <c r="QPZ74" s="77"/>
      <c r="QQA74" s="77"/>
      <c r="QQB74" s="77"/>
      <c r="QQC74" s="77"/>
      <c r="QQD74" s="77"/>
      <c r="QQE74" s="77"/>
      <c r="QQF74" s="77"/>
      <c r="QQG74" s="77"/>
      <c r="QQH74" s="77"/>
      <c r="QQI74" s="77"/>
      <c r="QQJ74" s="77"/>
      <c r="QQK74" s="77"/>
      <c r="QQL74" s="77"/>
      <c r="QQM74" s="77"/>
      <c r="QQN74" s="77"/>
      <c r="QQO74" s="77"/>
      <c r="QQP74" s="77"/>
      <c r="QQQ74" s="77"/>
      <c r="QQR74" s="77"/>
      <c r="QQS74" s="77"/>
      <c r="QQT74" s="77"/>
      <c r="QQU74" s="77"/>
      <c r="QQV74" s="77"/>
      <c r="QQW74" s="77"/>
      <c r="QQX74" s="77"/>
      <c r="QQY74" s="77"/>
      <c r="QQZ74" s="77"/>
      <c r="QRA74" s="77"/>
      <c r="QRB74" s="77"/>
      <c r="QRC74" s="77"/>
      <c r="QRD74" s="77"/>
      <c r="QRE74" s="77"/>
      <c r="QRF74" s="77"/>
      <c r="QRG74" s="77"/>
      <c r="QRH74" s="77"/>
      <c r="QRI74" s="77"/>
      <c r="QRJ74" s="77"/>
      <c r="QRK74" s="77"/>
      <c r="QRL74" s="77"/>
      <c r="QRM74" s="77"/>
      <c r="QRN74" s="77"/>
      <c r="QRO74" s="77"/>
      <c r="QRP74" s="77"/>
      <c r="QRQ74" s="77"/>
      <c r="QRR74" s="77"/>
      <c r="QRS74" s="77"/>
      <c r="QRT74" s="77"/>
      <c r="QRU74" s="77"/>
      <c r="QRV74" s="77"/>
      <c r="QRW74" s="77"/>
      <c r="QRX74" s="77"/>
      <c r="QRY74" s="77"/>
      <c r="QRZ74" s="77"/>
      <c r="QSA74" s="77"/>
      <c r="QSB74" s="77"/>
      <c r="QSC74" s="77"/>
      <c r="QSD74" s="77"/>
      <c r="QSE74" s="77"/>
      <c r="QSF74" s="77"/>
      <c r="QSG74" s="77"/>
      <c r="QSH74" s="77"/>
      <c r="QSI74" s="77"/>
      <c r="QSJ74" s="77"/>
      <c r="QSK74" s="77"/>
      <c r="QSL74" s="77"/>
      <c r="QSM74" s="77"/>
      <c r="QSN74" s="77"/>
      <c r="QSO74" s="77"/>
      <c r="QSP74" s="77"/>
      <c r="QSQ74" s="77"/>
      <c r="QSR74" s="77"/>
      <c r="QSS74" s="77"/>
      <c r="QST74" s="77"/>
      <c r="QSU74" s="77"/>
      <c r="QSV74" s="77"/>
      <c r="QSW74" s="77"/>
      <c r="QSX74" s="77"/>
      <c r="QSY74" s="77"/>
      <c r="QSZ74" s="77"/>
      <c r="QTA74" s="77"/>
      <c r="QTB74" s="77"/>
      <c r="QTC74" s="77"/>
      <c r="QTD74" s="77"/>
      <c r="QTE74" s="77"/>
      <c r="QTF74" s="77"/>
      <c r="QTG74" s="77"/>
      <c r="QTH74" s="77"/>
      <c r="QTI74" s="77"/>
      <c r="QTJ74" s="77"/>
      <c r="QTK74" s="77"/>
      <c r="QTL74" s="77"/>
      <c r="QTM74" s="77"/>
      <c r="QTN74" s="77"/>
      <c r="QTO74" s="77"/>
      <c r="QTP74" s="77"/>
      <c r="QTQ74" s="77"/>
      <c r="QTR74" s="77"/>
      <c r="QTS74" s="77"/>
      <c r="QTT74" s="77"/>
      <c r="QTU74" s="77"/>
      <c r="QTV74" s="77"/>
      <c r="QTW74" s="77"/>
      <c r="QTX74" s="77"/>
      <c r="QTY74" s="77"/>
      <c r="QTZ74" s="77"/>
      <c r="QUA74" s="77"/>
      <c r="QUB74" s="77"/>
      <c r="QUC74" s="77"/>
      <c r="QUD74" s="77"/>
      <c r="QUE74" s="77"/>
      <c r="QUF74" s="77"/>
      <c r="QUG74" s="77"/>
      <c r="QUH74" s="77"/>
      <c r="QUI74" s="77"/>
      <c r="QUJ74" s="77"/>
      <c r="QUK74" s="77"/>
      <c r="QUL74" s="77"/>
      <c r="QUM74" s="77"/>
      <c r="QUN74" s="77"/>
      <c r="QUO74" s="77"/>
      <c r="QUP74" s="77"/>
      <c r="QUQ74" s="77"/>
      <c r="QUR74" s="77"/>
      <c r="QUS74" s="77"/>
      <c r="QUT74" s="77"/>
      <c r="QUU74" s="77"/>
      <c r="QUV74" s="77"/>
      <c r="QUW74" s="77"/>
      <c r="QUX74" s="77"/>
      <c r="QUY74" s="77"/>
      <c r="QUZ74" s="77"/>
      <c r="QVA74" s="77"/>
      <c r="QVB74" s="77"/>
      <c r="QVC74" s="77"/>
      <c r="QVD74" s="77"/>
      <c r="QVE74" s="77"/>
      <c r="QVF74" s="77"/>
      <c r="QVG74" s="77"/>
      <c r="QVH74" s="77"/>
      <c r="QVI74" s="77"/>
      <c r="QVJ74" s="77"/>
      <c r="QVK74" s="77"/>
      <c r="QVL74" s="77"/>
      <c r="QVM74" s="77"/>
      <c r="QVN74" s="77"/>
      <c r="QVO74" s="77"/>
      <c r="QVP74" s="77"/>
      <c r="QVQ74" s="77"/>
      <c r="QVR74" s="77"/>
      <c r="QVS74" s="77"/>
      <c r="QVT74" s="77"/>
      <c r="QVU74" s="77"/>
      <c r="QVV74" s="77"/>
      <c r="QVW74" s="77"/>
      <c r="QVX74" s="77"/>
      <c r="QVY74" s="77"/>
      <c r="QVZ74" s="77"/>
      <c r="QWA74" s="77"/>
      <c r="QWB74" s="77"/>
      <c r="QWC74" s="77"/>
      <c r="QWD74" s="77"/>
      <c r="QWE74" s="77"/>
      <c r="QWF74" s="77"/>
      <c r="QWG74" s="77"/>
      <c r="QWH74" s="77"/>
      <c r="QWI74" s="77"/>
      <c r="QWJ74" s="77"/>
      <c r="QWK74" s="77"/>
      <c r="QWL74" s="77"/>
      <c r="QWM74" s="77"/>
      <c r="QWN74" s="77"/>
      <c r="QWO74" s="77"/>
      <c r="QWP74" s="77"/>
      <c r="QWQ74" s="77"/>
      <c r="QWR74" s="77"/>
      <c r="QWS74" s="77"/>
      <c r="QWT74" s="77"/>
      <c r="QWU74" s="77"/>
      <c r="QWV74" s="77"/>
      <c r="QWW74" s="77"/>
      <c r="QWX74" s="77"/>
      <c r="QWY74" s="77"/>
      <c r="QWZ74" s="77"/>
      <c r="QXA74" s="77"/>
      <c r="QXB74" s="77"/>
      <c r="QXC74" s="77"/>
      <c r="QXD74" s="77"/>
      <c r="QXE74" s="77"/>
      <c r="QXF74" s="77"/>
      <c r="QXG74" s="77"/>
      <c r="QXH74" s="77"/>
      <c r="QXI74" s="77"/>
      <c r="QXJ74" s="77"/>
      <c r="QXK74" s="77"/>
      <c r="QXL74" s="77"/>
      <c r="QXM74" s="77"/>
      <c r="QXN74" s="77"/>
      <c r="QXO74" s="77"/>
      <c r="QXP74" s="77"/>
      <c r="QXQ74" s="77"/>
      <c r="QXR74" s="77"/>
      <c r="QXS74" s="77"/>
      <c r="QXT74" s="77"/>
      <c r="QXU74" s="77"/>
      <c r="QXV74" s="77"/>
      <c r="QXW74" s="77"/>
      <c r="QXX74" s="77"/>
      <c r="QXY74" s="77"/>
      <c r="QXZ74" s="77"/>
      <c r="QYA74" s="77"/>
      <c r="QYB74" s="77"/>
      <c r="QYC74" s="77"/>
      <c r="QYD74" s="77"/>
      <c r="QYE74" s="77"/>
      <c r="QYF74" s="77"/>
      <c r="QYG74" s="77"/>
      <c r="QYH74" s="77"/>
      <c r="QYI74" s="77"/>
      <c r="QYJ74" s="77"/>
      <c r="QYK74" s="77"/>
      <c r="QYL74" s="77"/>
      <c r="QYM74" s="77"/>
      <c r="QYN74" s="77"/>
      <c r="QYO74" s="77"/>
      <c r="QYP74" s="77"/>
      <c r="QYQ74" s="77"/>
      <c r="QYR74" s="77"/>
      <c r="QYS74" s="77"/>
      <c r="QYT74" s="77"/>
      <c r="QYU74" s="77"/>
      <c r="QYV74" s="77"/>
      <c r="QYW74" s="77"/>
      <c r="QYX74" s="77"/>
      <c r="QYY74" s="77"/>
      <c r="QYZ74" s="77"/>
      <c r="QZA74" s="77"/>
      <c r="QZB74" s="77"/>
      <c r="QZC74" s="77"/>
      <c r="QZD74" s="77"/>
      <c r="QZE74" s="77"/>
      <c r="QZF74" s="77"/>
      <c r="QZG74" s="77"/>
      <c r="QZH74" s="77"/>
      <c r="QZI74" s="77"/>
      <c r="QZJ74" s="77"/>
      <c r="QZK74" s="77"/>
      <c r="QZL74" s="77"/>
      <c r="QZM74" s="77"/>
      <c r="QZN74" s="77"/>
      <c r="QZO74" s="77"/>
      <c r="QZP74" s="77"/>
      <c r="QZQ74" s="77"/>
      <c r="QZR74" s="77"/>
      <c r="QZS74" s="77"/>
      <c r="QZT74" s="77"/>
      <c r="QZU74" s="77"/>
      <c r="QZV74" s="77"/>
      <c r="QZW74" s="77"/>
      <c r="QZX74" s="77"/>
      <c r="QZY74" s="77"/>
      <c r="QZZ74" s="77"/>
      <c r="RAA74" s="77"/>
      <c r="RAB74" s="77"/>
      <c r="RAC74" s="77"/>
      <c r="RAD74" s="77"/>
      <c r="RAE74" s="77"/>
      <c r="RAF74" s="77"/>
      <c r="RAG74" s="77"/>
      <c r="RAH74" s="77"/>
      <c r="RAI74" s="77"/>
      <c r="RAJ74" s="77"/>
      <c r="RAK74" s="77"/>
      <c r="RAL74" s="77"/>
      <c r="RAM74" s="77"/>
      <c r="RAN74" s="77"/>
      <c r="RAO74" s="77"/>
      <c r="RAP74" s="77"/>
      <c r="RAQ74" s="77"/>
      <c r="RAR74" s="77"/>
      <c r="RAS74" s="77"/>
      <c r="RAT74" s="77"/>
      <c r="RAU74" s="77"/>
      <c r="RAV74" s="77"/>
      <c r="RAW74" s="77"/>
      <c r="RAX74" s="77"/>
      <c r="RAY74" s="77"/>
      <c r="RAZ74" s="77"/>
      <c r="RBA74" s="77"/>
      <c r="RBB74" s="77"/>
      <c r="RBC74" s="77"/>
      <c r="RBD74" s="77"/>
      <c r="RBE74" s="77"/>
      <c r="RBF74" s="77"/>
      <c r="RBG74" s="77"/>
      <c r="RBH74" s="77"/>
      <c r="RBI74" s="77"/>
      <c r="RBJ74" s="77"/>
      <c r="RBK74" s="77"/>
      <c r="RBL74" s="77"/>
      <c r="RBM74" s="77"/>
      <c r="RBN74" s="77"/>
      <c r="RBO74" s="77"/>
      <c r="RBP74" s="77"/>
      <c r="RBQ74" s="77"/>
      <c r="RBR74" s="77"/>
      <c r="RBS74" s="77"/>
      <c r="RBT74" s="77"/>
      <c r="RBU74" s="77"/>
      <c r="RBV74" s="77"/>
      <c r="RBW74" s="77"/>
      <c r="RBX74" s="77"/>
      <c r="RBY74" s="77"/>
      <c r="RBZ74" s="77"/>
      <c r="RCA74" s="77"/>
      <c r="RCB74" s="77"/>
      <c r="RCC74" s="77"/>
      <c r="RCD74" s="77"/>
      <c r="RCE74" s="77"/>
      <c r="RCF74" s="77"/>
      <c r="RCG74" s="77"/>
      <c r="RCH74" s="77"/>
      <c r="RCI74" s="77"/>
      <c r="RCJ74" s="77"/>
      <c r="RCK74" s="77"/>
      <c r="RCL74" s="77"/>
      <c r="RCM74" s="77"/>
      <c r="RCN74" s="77"/>
      <c r="RCO74" s="77"/>
      <c r="RCP74" s="77"/>
      <c r="RCQ74" s="77"/>
      <c r="RCR74" s="77"/>
      <c r="RCS74" s="77"/>
      <c r="RCT74" s="77"/>
      <c r="RCU74" s="77"/>
      <c r="RCV74" s="77"/>
      <c r="RCW74" s="77"/>
      <c r="RCX74" s="77"/>
      <c r="RCY74" s="77"/>
      <c r="RCZ74" s="77"/>
      <c r="RDA74" s="77"/>
      <c r="RDB74" s="77"/>
      <c r="RDC74" s="77"/>
      <c r="RDD74" s="77"/>
      <c r="RDE74" s="77"/>
      <c r="RDF74" s="77"/>
      <c r="RDG74" s="77"/>
      <c r="RDH74" s="77"/>
      <c r="RDI74" s="77"/>
      <c r="RDJ74" s="77"/>
      <c r="RDK74" s="77"/>
      <c r="RDL74" s="77"/>
      <c r="RDM74" s="77"/>
      <c r="RDN74" s="77"/>
      <c r="RDO74" s="77"/>
      <c r="RDP74" s="77"/>
      <c r="RDQ74" s="77"/>
      <c r="RDR74" s="77"/>
      <c r="RDS74" s="77"/>
      <c r="RDT74" s="77"/>
      <c r="RDU74" s="77"/>
      <c r="RDV74" s="77"/>
      <c r="RDW74" s="77"/>
      <c r="RDX74" s="77"/>
      <c r="RDY74" s="77"/>
      <c r="RDZ74" s="77"/>
      <c r="REA74" s="77"/>
      <c r="REB74" s="77"/>
      <c r="REC74" s="77"/>
      <c r="RED74" s="77"/>
      <c r="REE74" s="77"/>
      <c r="REF74" s="77"/>
      <c r="REG74" s="77"/>
      <c r="REH74" s="77"/>
      <c r="REI74" s="77"/>
      <c r="REJ74" s="77"/>
      <c r="REK74" s="77"/>
      <c r="REL74" s="77"/>
      <c r="REM74" s="77"/>
      <c r="REN74" s="77"/>
      <c r="REO74" s="77"/>
      <c r="REP74" s="77"/>
      <c r="REQ74" s="77"/>
      <c r="RER74" s="77"/>
      <c r="RES74" s="77"/>
      <c r="RET74" s="77"/>
      <c r="REU74" s="77"/>
      <c r="REV74" s="77"/>
      <c r="REW74" s="77"/>
      <c r="REX74" s="77"/>
      <c r="REY74" s="77"/>
      <c r="REZ74" s="77"/>
      <c r="RFA74" s="77"/>
      <c r="RFB74" s="77"/>
      <c r="RFC74" s="77"/>
      <c r="RFD74" s="77"/>
      <c r="RFE74" s="77"/>
      <c r="RFF74" s="77"/>
      <c r="RFG74" s="77"/>
      <c r="RFH74" s="77"/>
      <c r="RFI74" s="77"/>
      <c r="RFJ74" s="77"/>
      <c r="RFK74" s="77"/>
      <c r="RFL74" s="77"/>
      <c r="RFM74" s="77"/>
      <c r="RFN74" s="77"/>
      <c r="RFO74" s="77"/>
      <c r="RFP74" s="77"/>
      <c r="RFQ74" s="77"/>
      <c r="RFR74" s="77"/>
      <c r="RFS74" s="77"/>
      <c r="RFT74" s="77"/>
      <c r="RFU74" s="77"/>
      <c r="RFV74" s="77"/>
      <c r="RFW74" s="77"/>
      <c r="RFX74" s="77"/>
      <c r="RFY74" s="77"/>
      <c r="RFZ74" s="77"/>
      <c r="RGA74" s="77"/>
      <c r="RGB74" s="77"/>
      <c r="RGC74" s="77"/>
      <c r="RGD74" s="77"/>
      <c r="RGE74" s="77"/>
      <c r="RGF74" s="77"/>
      <c r="RGG74" s="77"/>
      <c r="RGH74" s="77"/>
      <c r="RGI74" s="77"/>
      <c r="RGJ74" s="77"/>
      <c r="RGK74" s="77"/>
      <c r="RGL74" s="77"/>
      <c r="RGM74" s="77"/>
      <c r="RGN74" s="77"/>
      <c r="RGO74" s="77"/>
      <c r="RGP74" s="77"/>
      <c r="RGQ74" s="77"/>
      <c r="RGR74" s="77"/>
      <c r="RGS74" s="77"/>
      <c r="RGT74" s="77"/>
      <c r="RGU74" s="77"/>
      <c r="RGV74" s="77"/>
      <c r="RGW74" s="77"/>
      <c r="RGX74" s="77"/>
      <c r="RGY74" s="77"/>
      <c r="RGZ74" s="77"/>
      <c r="RHA74" s="77"/>
      <c r="RHB74" s="77"/>
      <c r="RHC74" s="77"/>
      <c r="RHD74" s="77"/>
      <c r="RHE74" s="77"/>
      <c r="RHF74" s="77"/>
      <c r="RHG74" s="77"/>
      <c r="RHH74" s="77"/>
      <c r="RHI74" s="77"/>
      <c r="RHJ74" s="77"/>
      <c r="RHK74" s="77"/>
      <c r="RHL74" s="77"/>
      <c r="RHM74" s="77"/>
      <c r="RHN74" s="77"/>
      <c r="RHO74" s="77"/>
      <c r="RHP74" s="77"/>
      <c r="RHQ74" s="77"/>
      <c r="RHR74" s="77"/>
      <c r="RHS74" s="77"/>
      <c r="RHT74" s="77"/>
      <c r="RHU74" s="77"/>
      <c r="RHV74" s="77"/>
      <c r="RHW74" s="77"/>
      <c r="RHX74" s="77"/>
      <c r="RHY74" s="77"/>
      <c r="RHZ74" s="77"/>
      <c r="RIA74" s="77"/>
      <c r="RIB74" s="77"/>
      <c r="RIC74" s="77"/>
      <c r="RID74" s="77"/>
      <c r="RIE74" s="77"/>
      <c r="RIF74" s="77"/>
      <c r="RIG74" s="77"/>
      <c r="RIH74" s="77"/>
      <c r="RII74" s="77"/>
      <c r="RIJ74" s="77"/>
      <c r="RIK74" s="77"/>
      <c r="RIL74" s="77"/>
      <c r="RIM74" s="77"/>
      <c r="RIN74" s="77"/>
      <c r="RIO74" s="77"/>
      <c r="RIP74" s="77"/>
      <c r="RIQ74" s="77"/>
      <c r="RIR74" s="77"/>
      <c r="RIS74" s="77"/>
      <c r="RIT74" s="77"/>
      <c r="RIU74" s="77"/>
      <c r="RIV74" s="77"/>
      <c r="RIW74" s="77"/>
      <c r="RIX74" s="77"/>
      <c r="RIY74" s="77"/>
      <c r="RIZ74" s="77"/>
      <c r="RJA74" s="77"/>
      <c r="RJB74" s="77"/>
      <c r="RJC74" s="77"/>
      <c r="RJD74" s="77"/>
      <c r="RJE74" s="77"/>
      <c r="RJF74" s="77"/>
      <c r="RJG74" s="77"/>
      <c r="RJH74" s="77"/>
      <c r="RJI74" s="77"/>
      <c r="RJJ74" s="77"/>
      <c r="RJK74" s="77"/>
      <c r="RJL74" s="77"/>
      <c r="RJM74" s="77"/>
      <c r="RJN74" s="77"/>
      <c r="RJO74" s="77"/>
      <c r="RJP74" s="77"/>
      <c r="RJQ74" s="77"/>
      <c r="RJR74" s="77"/>
      <c r="RJS74" s="77"/>
      <c r="RJT74" s="77"/>
      <c r="RJU74" s="77"/>
      <c r="RJV74" s="77"/>
      <c r="RJW74" s="77"/>
      <c r="RJX74" s="77"/>
      <c r="RJY74" s="77"/>
      <c r="RJZ74" s="77"/>
      <c r="RKA74" s="77"/>
      <c r="RKB74" s="77"/>
      <c r="RKC74" s="77"/>
      <c r="RKD74" s="77"/>
      <c r="RKE74" s="77"/>
      <c r="RKF74" s="77"/>
      <c r="RKG74" s="77"/>
      <c r="RKH74" s="77"/>
      <c r="RKI74" s="77"/>
      <c r="RKJ74" s="77"/>
      <c r="RKK74" s="77"/>
      <c r="RKL74" s="77"/>
      <c r="RKM74" s="77"/>
      <c r="RKN74" s="77"/>
      <c r="RKO74" s="77"/>
      <c r="RKP74" s="77"/>
      <c r="RKQ74" s="77"/>
      <c r="RKR74" s="77"/>
      <c r="RKS74" s="77"/>
      <c r="RKT74" s="77"/>
      <c r="RKU74" s="77"/>
      <c r="RKV74" s="77"/>
      <c r="RKW74" s="77"/>
      <c r="RKX74" s="77"/>
      <c r="RKY74" s="77"/>
      <c r="RKZ74" s="77"/>
      <c r="RLA74" s="77"/>
      <c r="RLB74" s="77"/>
      <c r="RLC74" s="77"/>
      <c r="RLD74" s="77"/>
      <c r="RLE74" s="77"/>
      <c r="RLF74" s="77"/>
      <c r="RLG74" s="77"/>
      <c r="RLH74" s="77"/>
      <c r="RLI74" s="77"/>
      <c r="RLJ74" s="77"/>
      <c r="RLK74" s="77"/>
      <c r="RLL74" s="77"/>
      <c r="RLM74" s="77"/>
      <c r="RLN74" s="77"/>
      <c r="RLO74" s="77"/>
      <c r="RLP74" s="77"/>
      <c r="RLQ74" s="77"/>
      <c r="RLR74" s="77"/>
      <c r="RLS74" s="77"/>
      <c r="RLT74" s="77"/>
      <c r="RLU74" s="77"/>
      <c r="RLV74" s="77"/>
      <c r="RLW74" s="77"/>
      <c r="RLX74" s="77"/>
      <c r="RLY74" s="77"/>
      <c r="RLZ74" s="77"/>
      <c r="RMA74" s="77"/>
      <c r="RMB74" s="77"/>
      <c r="RMC74" s="77"/>
      <c r="RMD74" s="77"/>
      <c r="RME74" s="77"/>
      <c r="RMF74" s="77"/>
      <c r="RMG74" s="77"/>
      <c r="RMH74" s="77"/>
      <c r="RMI74" s="77"/>
      <c r="RMJ74" s="77"/>
      <c r="RMK74" s="77"/>
      <c r="RML74" s="77"/>
      <c r="RMM74" s="77"/>
      <c r="RMN74" s="77"/>
      <c r="RMO74" s="77"/>
      <c r="RMP74" s="77"/>
      <c r="RMQ74" s="77"/>
      <c r="RMR74" s="77"/>
      <c r="RMS74" s="77"/>
      <c r="RMT74" s="77"/>
      <c r="RMU74" s="77"/>
      <c r="RMV74" s="77"/>
      <c r="RMW74" s="77"/>
      <c r="RMX74" s="77"/>
      <c r="RMY74" s="77"/>
      <c r="RMZ74" s="77"/>
      <c r="RNA74" s="77"/>
      <c r="RNB74" s="77"/>
      <c r="RNC74" s="77"/>
      <c r="RND74" s="77"/>
      <c r="RNE74" s="77"/>
      <c r="RNF74" s="77"/>
      <c r="RNG74" s="77"/>
      <c r="RNH74" s="77"/>
      <c r="RNI74" s="77"/>
      <c r="RNJ74" s="77"/>
      <c r="RNK74" s="77"/>
      <c r="RNL74" s="77"/>
      <c r="RNM74" s="77"/>
      <c r="RNN74" s="77"/>
      <c r="RNO74" s="77"/>
      <c r="RNP74" s="77"/>
      <c r="RNQ74" s="77"/>
      <c r="RNR74" s="77"/>
      <c r="RNS74" s="77"/>
      <c r="RNT74" s="77"/>
      <c r="RNU74" s="77"/>
      <c r="RNV74" s="77"/>
      <c r="RNW74" s="77"/>
      <c r="RNX74" s="77"/>
      <c r="RNY74" s="77"/>
      <c r="RNZ74" s="77"/>
      <c r="ROA74" s="77"/>
      <c r="ROB74" s="77"/>
      <c r="ROC74" s="77"/>
      <c r="ROD74" s="77"/>
      <c r="ROE74" s="77"/>
      <c r="ROF74" s="77"/>
      <c r="ROG74" s="77"/>
      <c r="ROH74" s="77"/>
      <c r="ROI74" s="77"/>
      <c r="ROJ74" s="77"/>
      <c r="ROK74" s="77"/>
      <c r="ROL74" s="77"/>
      <c r="ROM74" s="77"/>
      <c r="RON74" s="77"/>
      <c r="ROO74" s="77"/>
      <c r="ROP74" s="77"/>
      <c r="ROQ74" s="77"/>
      <c r="ROR74" s="77"/>
      <c r="ROS74" s="77"/>
      <c r="ROT74" s="77"/>
      <c r="ROU74" s="77"/>
      <c r="ROV74" s="77"/>
      <c r="ROW74" s="77"/>
      <c r="ROX74" s="77"/>
      <c r="ROY74" s="77"/>
      <c r="ROZ74" s="77"/>
      <c r="RPA74" s="77"/>
      <c r="RPB74" s="77"/>
      <c r="RPC74" s="77"/>
      <c r="RPD74" s="77"/>
      <c r="RPE74" s="77"/>
      <c r="RPF74" s="77"/>
      <c r="RPG74" s="77"/>
      <c r="RPH74" s="77"/>
      <c r="RPI74" s="77"/>
      <c r="RPJ74" s="77"/>
      <c r="RPK74" s="77"/>
      <c r="RPL74" s="77"/>
      <c r="RPM74" s="77"/>
      <c r="RPN74" s="77"/>
      <c r="RPO74" s="77"/>
      <c r="RPP74" s="77"/>
      <c r="RPQ74" s="77"/>
      <c r="RPR74" s="77"/>
      <c r="RPS74" s="77"/>
      <c r="RPT74" s="77"/>
      <c r="RPU74" s="77"/>
      <c r="RPV74" s="77"/>
      <c r="RPW74" s="77"/>
      <c r="RPX74" s="77"/>
      <c r="RPY74" s="77"/>
      <c r="RPZ74" s="77"/>
      <c r="RQA74" s="77"/>
      <c r="RQB74" s="77"/>
      <c r="RQC74" s="77"/>
      <c r="RQD74" s="77"/>
      <c r="RQE74" s="77"/>
      <c r="RQF74" s="77"/>
      <c r="RQG74" s="77"/>
      <c r="RQH74" s="77"/>
      <c r="RQI74" s="77"/>
      <c r="RQJ74" s="77"/>
      <c r="RQK74" s="77"/>
      <c r="RQL74" s="77"/>
      <c r="RQM74" s="77"/>
      <c r="RQN74" s="77"/>
      <c r="RQO74" s="77"/>
      <c r="RQP74" s="77"/>
      <c r="RQQ74" s="77"/>
      <c r="RQR74" s="77"/>
      <c r="RQS74" s="77"/>
      <c r="RQT74" s="77"/>
      <c r="RQU74" s="77"/>
      <c r="RQV74" s="77"/>
      <c r="RQW74" s="77"/>
      <c r="RQX74" s="77"/>
      <c r="RQY74" s="77"/>
      <c r="RQZ74" s="77"/>
      <c r="RRA74" s="77"/>
      <c r="RRB74" s="77"/>
      <c r="RRC74" s="77"/>
      <c r="RRD74" s="77"/>
      <c r="RRE74" s="77"/>
      <c r="RRF74" s="77"/>
      <c r="RRG74" s="77"/>
      <c r="RRH74" s="77"/>
      <c r="RRI74" s="77"/>
      <c r="RRJ74" s="77"/>
      <c r="RRK74" s="77"/>
      <c r="RRL74" s="77"/>
      <c r="RRM74" s="77"/>
      <c r="RRN74" s="77"/>
      <c r="RRO74" s="77"/>
      <c r="RRP74" s="77"/>
      <c r="RRQ74" s="77"/>
      <c r="RRR74" s="77"/>
      <c r="RRS74" s="77"/>
      <c r="RRT74" s="77"/>
      <c r="RRU74" s="77"/>
      <c r="RRV74" s="77"/>
      <c r="RRW74" s="77"/>
      <c r="RRX74" s="77"/>
      <c r="RRY74" s="77"/>
      <c r="RRZ74" s="77"/>
      <c r="RSA74" s="77"/>
      <c r="RSB74" s="77"/>
      <c r="RSC74" s="77"/>
      <c r="RSD74" s="77"/>
      <c r="RSE74" s="77"/>
      <c r="RSF74" s="77"/>
      <c r="RSG74" s="77"/>
      <c r="RSH74" s="77"/>
      <c r="RSI74" s="77"/>
      <c r="RSJ74" s="77"/>
      <c r="RSK74" s="77"/>
      <c r="RSL74" s="77"/>
      <c r="RSM74" s="77"/>
      <c r="RSN74" s="77"/>
      <c r="RSO74" s="77"/>
      <c r="RSP74" s="77"/>
      <c r="RSQ74" s="77"/>
      <c r="RSR74" s="77"/>
      <c r="RSS74" s="77"/>
      <c r="RST74" s="77"/>
      <c r="RSU74" s="77"/>
      <c r="RSV74" s="77"/>
      <c r="RSW74" s="77"/>
      <c r="RSX74" s="77"/>
      <c r="RSY74" s="77"/>
      <c r="RSZ74" s="77"/>
      <c r="RTA74" s="77"/>
      <c r="RTB74" s="77"/>
      <c r="RTC74" s="77"/>
      <c r="RTD74" s="77"/>
      <c r="RTE74" s="77"/>
      <c r="RTF74" s="77"/>
      <c r="RTG74" s="77"/>
      <c r="RTH74" s="77"/>
      <c r="RTI74" s="77"/>
      <c r="RTJ74" s="77"/>
      <c r="RTK74" s="77"/>
      <c r="RTL74" s="77"/>
      <c r="RTM74" s="77"/>
      <c r="RTN74" s="77"/>
      <c r="RTO74" s="77"/>
      <c r="RTP74" s="77"/>
      <c r="RTQ74" s="77"/>
      <c r="RTR74" s="77"/>
      <c r="RTS74" s="77"/>
      <c r="RTT74" s="77"/>
      <c r="RTU74" s="77"/>
      <c r="RTV74" s="77"/>
      <c r="RTW74" s="77"/>
      <c r="RTX74" s="77"/>
      <c r="RTY74" s="77"/>
      <c r="RTZ74" s="77"/>
      <c r="RUA74" s="77"/>
      <c r="RUB74" s="77"/>
      <c r="RUC74" s="77"/>
      <c r="RUD74" s="77"/>
      <c r="RUE74" s="77"/>
      <c r="RUF74" s="77"/>
      <c r="RUG74" s="77"/>
      <c r="RUH74" s="77"/>
      <c r="RUI74" s="77"/>
      <c r="RUJ74" s="77"/>
      <c r="RUK74" s="77"/>
      <c r="RUL74" s="77"/>
      <c r="RUM74" s="77"/>
      <c r="RUN74" s="77"/>
      <c r="RUO74" s="77"/>
      <c r="RUP74" s="77"/>
      <c r="RUQ74" s="77"/>
      <c r="RUR74" s="77"/>
      <c r="RUS74" s="77"/>
      <c r="RUT74" s="77"/>
      <c r="RUU74" s="77"/>
      <c r="RUV74" s="77"/>
      <c r="RUW74" s="77"/>
      <c r="RUX74" s="77"/>
      <c r="RUY74" s="77"/>
      <c r="RUZ74" s="77"/>
      <c r="RVA74" s="77"/>
      <c r="RVB74" s="77"/>
      <c r="RVC74" s="77"/>
      <c r="RVD74" s="77"/>
      <c r="RVE74" s="77"/>
      <c r="RVF74" s="77"/>
      <c r="RVG74" s="77"/>
      <c r="RVH74" s="77"/>
      <c r="RVI74" s="77"/>
      <c r="RVJ74" s="77"/>
      <c r="RVK74" s="77"/>
      <c r="RVL74" s="77"/>
      <c r="RVM74" s="77"/>
      <c r="RVN74" s="77"/>
      <c r="RVO74" s="77"/>
      <c r="RVP74" s="77"/>
      <c r="RVQ74" s="77"/>
      <c r="RVR74" s="77"/>
      <c r="RVS74" s="77"/>
      <c r="RVT74" s="77"/>
      <c r="RVU74" s="77"/>
      <c r="RVV74" s="77"/>
      <c r="RVW74" s="77"/>
      <c r="RVX74" s="77"/>
      <c r="RVY74" s="77"/>
      <c r="RVZ74" s="77"/>
      <c r="RWA74" s="77"/>
      <c r="RWB74" s="77"/>
      <c r="RWC74" s="77"/>
      <c r="RWD74" s="77"/>
      <c r="RWE74" s="77"/>
      <c r="RWF74" s="77"/>
      <c r="RWG74" s="77"/>
      <c r="RWH74" s="77"/>
      <c r="RWI74" s="77"/>
      <c r="RWJ74" s="77"/>
      <c r="RWK74" s="77"/>
      <c r="RWL74" s="77"/>
      <c r="RWM74" s="77"/>
      <c r="RWN74" s="77"/>
      <c r="RWO74" s="77"/>
      <c r="RWP74" s="77"/>
      <c r="RWQ74" s="77"/>
      <c r="RWR74" s="77"/>
      <c r="RWS74" s="77"/>
      <c r="RWT74" s="77"/>
      <c r="RWU74" s="77"/>
      <c r="RWV74" s="77"/>
      <c r="RWW74" s="77"/>
      <c r="RWX74" s="77"/>
      <c r="RWY74" s="77"/>
      <c r="RWZ74" s="77"/>
      <c r="RXA74" s="77"/>
      <c r="RXB74" s="77"/>
      <c r="RXC74" s="77"/>
      <c r="RXD74" s="77"/>
      <c r="RXE74" s="77"/>
      <c r="RXF74" s="77"/>
      <c r="RXG74" s="77"/>
      <c r="RXH74" s="77"/>
      <c r="RXI74" s="77"/>
      <c r="RXJ74" s="77"/>
      <c r="RXK74" s="77"/>
      <c r="RXL74" s="77"/>
      <c r="RXM74" s="77"/>
      <c r="RXN74" s="77"/>
      <c r="RXO74" s="77"/>
      <c r="RXP74" s="77"/>
      <c r="RXQ74" s="77"/>
      <c r="RXR74" s="77"/>
      <c r="RXS74" s="77"/>
      <c r="RXT74" s="77"/>
      <c r="RXU74" s="77"/>
      <c r="RXV74" s="77"/>
      <c r="RXW74" s="77"/>
      <c r="RXX74" s="77"/>
      <c r="RXY74" s="77"/>
      <c r="RXZ74" s="77"/>
      <c r="RYA74" s="77"/>
      <c r="RYB74" s="77"/>
      <c r="RYC74" s="77"/>
      <c r="RYD74" s="77"/>
      <c r="RYE74" s="77"/>
      <c r="RYF74" s="77"/>
      <c r="RYG74" s="77"/>
      <c r="RYH74" s="77"/>
      <c r="RYI74" s="77"/>
      <c r="RYJ74" s="77"/>
      <c r="RYK74" s="77"/>
      <c r="RYL74" s="77"/>
      <c r="RYM74" s="77"/>
      <c r="RYN74" s="77"/>
      <c r="RYO74" s="77"/>
      <c r="RYP74" s="77"/>
      <c r="RYQ74" s="77"/>
      <c r="RYR74" s="77"/>
      <c r="RYS74" s="77"/>
      <c r="RYT74" s="77"/>
      <c r="RYU74" s="77"/>
      <c r="RYV74" s="77"/>
      <c r="RYW74" s="77"/>
      <c r="RYX74" s="77"/>
      <c r="RYY74" s="77"/>
      <c r="RYZ74" s="77"/>
      <c r="RZA74" s="77"/>
      <c r="RZB74" s="77"/>
      <c r="RZC74" s="77"/>
      <c r="RZD74" s="77"/>
      <c r="RZE74" s="77"/>
      <c r="RZF74" s="77"/>
      <c r="RZG74" s="77"/>
      <c r="RZH74" s="77"/>
      <c r="RZI74" s="77"/>
      <c r="RZJ74" s="77"/>
      <c r="RZK74" s="77"/>
      <c r="RZL74" s="77"/>
      <c r="RZM74" s="77"/>
      <c r="RZN74" s="77"/>
      <c r="RZO74" s="77"/>
      <c r="RZP74" s="77"/>
      <c r="RZQ74" s="77"/>
      <c r="RZR74" s="77"/>
      <c r="RZS74" s="77"/>
      <c r="RZT74" s="77"/>
      <c r="RZU74" s="77"/>
      <c r="RZV74" s="77"/>
      <c r="RZW74" s="77"/>
      <c r="RZX74" s="77"/>
      <c r="RZY74" s="77"/>
      <c r="RZZ74" s="77"/>
      <c r="SAA74" s="77"/>
      <c r="SAB74" s="77"/>
      <c r="SAC74" s="77"/>
      <c r="SAD74" s="77"/>
      <c r="SAE74" s="77"/>
      <c r="SAF74" s="77"/>
      <c r="SAG74" s="77"/>
      <c r="SAH74" s="77"/>
      <c r="SAI74" s="77"/>
      <c r="SAJ74" s="77"/>
      <c r="SAK74" s="77"/>
      <c r="SAL74" s="77"/>
      <c r="SAM74" s="77"/>
      <c r="SAN74" s="77"/>
      <c r="SAO74" s="77"/>
      <c r="SAP74" s="77"/>
      <c r="SAQ74" s="77"/>
      <c r="SAR74" s="77"/>
      <c r="SAS74" s="77"/>
      <c r="SAT74" s="77"/>
      <c r="SAU74" s="77"/>
      <c r="SAV74" s="77"/>
      <c r="SAW74" s="77"/>
      <c r="SAX74" s="77"/>
      <c r="SAY74" s="77"/>
      <c r="SAZ74" s="77"/>
      <c r="SBA74" s="77"/>
      <c r="SBB74" s="77"/>
      <c r="SBC74" s="77"/>
      <c r="SBD74" s="77"/>
      <c r="SBE74" s="77"/>
      <c r="SBF74" s="77"/>
      <c r="SBG74" s="77"/>
      <c r="SBH74" s="77"/>
      <c r="SBI74" s="77"/>
      <c r="SBJ74" s="77"/>
      <c r="SBK74" s="77"/>
      <c r="SBL74" s="77"/>
      <c r="SBM74" s="77"/>
      <c r="SBN74" s="77"/>
      <c r="SBO74" s="77"/>
      <c r="SBP74" s="77"/>
      <c r="SBQ74" s="77"/>
      <c r="SBR74" s="77"/>
      <c r="SBS74" s="77"/>
      <c r="SBT74" s="77"/>
      <c r="SBU74" s="77"/>
      <c r="SBV74" s="77"/>
      <c r="SBW74" s="77"/>
      <c r="SBX74" s="77"/>
      <c r="SBY74" s="77"/>
      <c r="SBZ74" s="77"/>
      <c r="SCA74" s="77"/>
      <c r="SCB74" s="77"/>
      <c r="SCC74" s="77"/>
      <c r="SCD74" s="77"/>
      <c r="SCE74" s="77"/>
      <c r="SCF74" s="77"/>
      <c r="SCG74" s="77"/>
      <c r="SCH74" s="77"/>
      <c r="SCI74" s="77"/>
      <c r="SCJ74" s="77"/>
      <c r="SCK74" s="77"/>
      <c r="SCL74" s="77"/>
      <c r="SCM74" s="77"/>
      <c r="SCN74" s="77"/>
      <c r="SCO74" s="77"/>
      <c r="SCP74" s="77"/>
      <c r="SCQ74" s="77"/>
      <c r="SCR74" s="77"/>
      <c r="SCS74" s="77"/>
      <c r="SCT74" s="77"/>
      <c r="SCU74" s="77"/>
      <c r="SCV74" s="77"/>
      <c r="SCW74" s="77"/>
      <c r="SCX74" s="77"/>
      <c r="SCY74" s="77"/>
      <c r="SCZ74" s="77"/>
      <c r="SDA74" s="77"/>
      <c r="SDB74" s="77"/>
      <c r="SDC74" s="77"/>
      <c r="SDD74" s="77"/>
      <c r="SDE74" s="77"/>
      <c r="SDF74" s="77"/>
      <c r="SDG74" s="77"/>
      <c r="SDH74" s="77"/>
      <c r="SDI74" s="77"/>
      <c r="SDJ74" s="77"/>
      <c r="SDK74" s="77"/>
      <c r="SDL74" s="77"/>
      <c r="SDM74" s="77"/>
      <c r="SDN74" s="77"/>
      <c r="SDO74" s="77"/>
      <c r="SDP74" s="77"/>
      <c r="SDQ74" s="77"/>
      <c r="SDR74" s="77"/>
      <c r="SDS74" s="77"/>
      <c r="SDT74" s="77"/>
      <c r="SDU74" s="77"/>
      <c r="SDV74" s="77"/>
      <c r="SDW74" s="77"/>
      <c r="SDX74" s="77"/>
      <c r="SDY74" s="77"/>
      <c r="SDZ74" s="77"/>
      <c r="SEA74" s="77"/>
      <c r="SEB74" s="77"/>
      <c r="SEC74" s="77"/>
      <c r="SED74" s="77"/>
      <c r="SEE74" s="77"/>
      <c r="SEF74" s="77"/>
      <c r="SEG74" s="77"/>
      <c r="SEH74" s="77"/>
      <c r="SEI74" s="77"/>
      <c r="SEJ74" s="77"/>
      <c r="SEK74" s="77"/>
      <c r="SEL74" s="77"/>
      <c r="SEM74" s="77"/>
      <c r="SEN74" s="77"/>
      <c r="SEO74" s="77"/>
      <c r="SEP74" s="77"/>
      <c r="SEQ74" s="77"/>
      <c r="SER74" s="77"/>
      <c r="SES74" s="77"/>
      <c r="SET74" s="77"/>
      <c r="SEU74" s="77"/>
      <c r="SEV74" s="77"/>
      <c r="SEW74" s="77"/>
      <c r="SEX74" s="77"/>
      <c r="SEY74" s="77"/>
      <c r="SEZ74" s="77"/>
      <c r="SFA74" s="77"/>
      <c r="SFB74" s="77"/>
      <c r="SFC74" s="77"/>
      <c r="SFD74" s="77"/>
      <c r="SFE74" s="77"/>
      <c r="SFF74" s="77"/>
      <c r="SFG74" s="77"/>
      <c r="SFH74" s="77"/>
      <c r="SFI74" s="77"/>
      <c r="SFJ74" s="77"/>
      <c r="SFK74" s="77"/>
      <c r="SFL74" s="77"/>
      <c r="SFM74" s="77"/>
      <c r="SFN74" s="77"/>
      <c r="SFO74" s="77"/>
      <c r="SFP74" s="77"/>
      <c r="SFQ74" s="77"/>
      <c r="SFR74" s="77"/>
      <c r="SFS74" s="77"/>
      <c r="SFT74" s="77"/>
      <c r="SFU74" s="77"/>
      <c r="SFV74" s="77"/>
      <c r="SFW74" s="77"/>
      <c r="SFX74" s="77"/>
      <c r="SFY74" s="77"/>
      <c r="SFZ74" s="77"/>
      <c r="SGA74" s="77"/>
      <c r="SGB74" s="77"/>
      <c r="SGC74" s="77"/>
      <c r="SGD74" s="77"/>
      <c r="SGE74" s="77"/>
      <c r="SGF74" s="77"/>
      <c r="SGG74" s="77"/>
      <c r="SGH74" s="77"/>
      <c r="SGI74" s="77"/>
      <c r="SGJ74" s="77"/>
      <c r="SGK74" s="77"/>
      <c r="SGL74" s="77"/>
      <c r="SGM74" s="77"/>
      <c r="SGN74" s="77"/>
      <c r="SGO74" s="77"/>
      <c r="SGP74" s="77"/>
      <c r="SGQ74" s="77"/>
      <c r="SGR74" s="77"/>
      <c r="SGS74" s="77"/>
      <c r="SGT74" s="77"/>
      <c r="SGU74" s="77"/>
      <c r="SGV74" s="77"/>
      <c r="SGW74" s="77"/>
      <c r="SGX74" s="77"/>
      <c r="SGY74" s="77"/>
      <c r="SGZ74" s="77"/>
      <c r="SHA74" s="77"/>
      <c r="SHB74" s="77"/>
      <c r="SHC74" s="77"/>
      <c r="SHD74" s="77"/>
      <c r="SHE74" s="77"/>
      <c r="SHF74" s="77"/>
      <c r="SHG74" s="77"/>
      <c r="SHH74" s="77"/>
      <c r="SHI74" s="77"/>
      <c r="SHJ74" s="77"/>
      <c r="SHK74" s="77"/>
      <c r="SHL74" s="77"/>
      <c r="SHM74" s="77"/>
      <c r="SHN74" s="77"/>
      <c r="SHO74" s="77"/>
      <c r="SHP74" s="77"/>
      <c r="SHQ74" s="77"/>
      <c r="SHR74" s="77"/>
      <c r="SHS74" s="77"/>
      <c r="SHT74" s="77"/>
      <c r="SHU74" s="77"/>
      <c r="SHV74" s="77"/>
      <c r="SHW74" s="77"/>
      <c r="SHX74" s="77"/>
      <c r="SHY74" s="77"/>
      <c r="SHZ74" s="77"/>
      <c r="SIA74" s="77"/>
      <c r="SIB74" s="77"/>
      <c r="SIC74" s="77"/>
      <c r="SID74" s="77"/>
      <c r="SIE74" s="77"/>
      <c r="SIF74" s="77"/>
      <c r="SIG74" s="77"/>
      <c r="SIH74" s="77"/>
      <c r="SII74" s="77"/>
      <c r="SIJ74" s="77"/>
      <c r="SIK74" s="77"/>
      <c r="SIL74" s="77"/>
      <c r="SIM74" s="77"/>
      <c r="SIN74" s="77"/>
      <c r="SIO74" s="77"/>
      <c r="SIP74" s="77"/>
      <c r="SIQ74" s="77"/>
      <c r="SIR74" s="77"/>
      <c r="SIS74" s="77"/>
      <c r="SIT74" s="77"/>
      <c r="SIU74" s="77"/>
      <c r="SIV74" s="77"/>
      <c r="SIW74" s="77"/>
      <c r="SIX74" s="77"/>
      <c r="SIY74" s="77"/>
      <c r="SIZ74" s="77"/>
      <c r="SJA74" s="77"/>
      <c r="SJB74" s="77"/>
      <c r="SJC74" s="77"/>
      <c r="SJD74" s="77"/>
      <c r="SJE74" s="77"/>
      <c r="SJF74" s="77"/>
      <c r="SJG74" s="77"/>
      <c r="SJH74" s="77"/>
      <c r="SJI74" s="77"/>
      <c r="SJJ74" s="77"/>
      <c r="SJK74" s="77"/>
      <c r="SJL74" s="77"/>
      <c r="SJM74" s="77"/>
      <c r="SJN74" s="77"/>
      <c r="SJO74" s="77"/>
      <c r="SJP74" s="77"/>
      <c r="SJQ74" s="77"/>
      <c r="SJR74" s="77"/>
      <c r="SJS74" s="77"/>
      <c r="SJT74" s="77"/>
      <c r="SJU74" s="77"/>
      <c r="SJV74" s="77"/>
      <c r="SJW74" s="77"/>
      <c r="SJX74" s="77"/>
      <c r="SJY74" s="77"/>
      <c r="SJZ74" s="77"/>
      <c r="SKA74" s="77"/>
      <c r="SKB74" s="77"/>
      <c r="SKC74" s="77"/>
      <c r="SKD74" s="77"/>
      <c r="SKE74" s="77"/>
      <c r="SKF74" s="77"/>
      <c r="SKG74" s="77"/>
      <c r="SKH74" s="77"/>
      <c r="SKI74" s="77"/>
      <c r="SKJ74" s="77"/>
      <c r="SKK74" s="77"/>
      <c r="SKL74" s="77"/>
      <c r="SKM74" s="77"/>
      <c r="SKN74" s="77"/>
      <c r="SKO74" s="77"/>
      <c r="SKP74" s="77"/>
      <c r="SKQ74" s="77"/>
      <c r="SKR74" s="77"/>
      <c r="SKS74" s="77"/>
      <c r="SKT74" s="77"/>
      <c r="SKU74" s="77"/>
      <c r="SKV74" s="77"/>
      <c r="SKW74" s="77"/>
      <c r="SKX74" s="77"/>
      <c r="SKY74" s="77"/>
      <c r="SKZ74" s="77"/>
      <c r="SLA74" s="77"/>
      <c r="SLB74" s="77"/>
      <c r="SLC74" s="77"/>
      <c r="SLD74" s="77"/>
      <c r="SLE74" s="77"/>
      <c r="SLF74" s="77"/>
      <c r="SLG74" s="77"/>
      <c r="SLH74" s="77"/>
      <c r="SLI74" s="77"/>
      <c r="SLJ74" s="77"/>
      <c r="SLK74" s="77"/>
      <c r="SLL74" s="77"/>
      <c r="SLM74" s="77"/>
      <c r="SLN74" s="77"/>
      <c r="SLO74" s="77"/>
      <c r="SLP74" s="77"/>
      <c r="SLQ74" s="77"/>
      <c r="SLR74" s="77"/>
      <c r="SLS74" s="77"/>
      <c r="SLT74" s="77"/>
      <c r="SLU74" s="77"/>
      <c r="SLV74" s="77"/>
      <c r="SLW74" s="77"/>
      <c r="SLX74" s="77"/>
      <c r="SLY74" s="77"/>
      <c r="SLZ74" s="77"/>
      <c r="SMA74" s="77"/>
      <c r="SMB74" s="77"/>
      <c r="SMC74" s="77"/>
      <c r="SMD74" s="77"/>
      <c r="SME74" s="77"/>
      <c r="SMF74" s="77"/>
      <c r="SMG74" s="77"/>
      <c r="SMH74" s="77"/>
      <c r="SMI74" s="77"/>
      <c r="SMJ74" s="77"/>
      <c r="SMK74" s="77"/>
      <c r="SML74" s="77"/>
      <c r="SMM74" s="77"/>
      <c r="SMN74" s="77"/>
      <c r="SMO74" s="77"/>
      <c r="SMP74" s="77"/>
      <c r="SMQ74" s="77"/>
      <c r="SMR74" s="77"/>
      <c r="SMS74" s="77"/>
      <c r="SMT74" s="77"/>
      <c r="SMU74" s="77"/>
      <c r="SMV74" s="77"/>
      <c r="SMW74" s="77"/>
      <c r="SMX74" s="77"/>
      <c r="SMY74" s="77"/>
      <c r="SMZ74" s="77"/>
      <c r="SNA74" s="77"/>
      <c r="SNB74" s="77"/>
      <c r="SNC74" s="77"/>
      <c r="SND74" s="77"/>
      <c r="SNE74" s="77"/>
      <c r="SNF74" s="77"/>
      <c r="SNG74" s="77"/>
      <c r="SNH74" s="77"/>
      <c r="SNI74" s="77"/>
      <c r="SNJ74" s="77"/>
      <c r="SNK74" s="77"/>
      <c r="SNL74" s="77"/>
      <c r="SNM74" s="77"/>
      <c r="SNN74" s="77"/>
      <c r="SNO74" s="77"/>
      <c r="SNP74" s="77"/>
      <c r="SNQ74" s="77"/>
      <c r="SNR74" s="77"/>
      <c r="SNS74" s="77"/>
      <c r="SNT74" s="77"/>
      <c r="SNU74" s="77"/>
      <c r="SNV74" s="77"/>
      <c r="SNW74" s="77"/>
      <c r="SNX74" s="77"/>
      <c r="SNY74" s="77"/>
      <c r="SNZ74" s="77"/>
      <c r="SOA74" s="77"/>
      <c r="SOB74" s="77"/>
      <c r="SOC74" s="77"/>
      <c r="SOD74" s="77"/>
      <c r="SOE74" s="77"/>
      <c r="SOF74" s="77"/>
      <c r="SOG74" s="77"/>
      <c r="SOH74" s="77"/>
      <c r="SOI74" s="77"/>
      <c r="SOJ74" s="77"/>
      <c r="SOK74" s="77"/>
      <c r="SOL74" s="77"/>
      <c r="SOM74" s="77"/>
      <c r="SON74" s="77"/>
      <c r="SOO74" s="77"/>
      <c r="SOP74" s="77"/>
      <c r="SOQ74" s="77"/>
      <c r="SOR74" s="77"/>
      <c r="SOS74" s="77"/>
      <c r="SOT74" s="77"/>
      <c r="SOU74" s="77"/>
      <c r="SOV74" s="77"/>
      <c r="SOW74" s="77"/>
      <c r="SOX74" s="77"/>
      <c r="SOY74" s="77"/>
      <c r="SOZ74" s="77"/>
      <c r="SPA74" s="77"/>
      <c r="SPB74" s="77"/>
      <c r="SPC74" s="77"/>
      <c r="SPD74" s="77"/>
      <c r="SPE74" s="77"/>
      <c r="SPF74" s="77"/>
      <c r="SPG74" s="77"/>
      <c r="SPH74" s="77"/>
      <c r="SPI74" s="77"/>
      <c r="SPJ74" s="77"/>
      <c r="SPK74" s="77"/>
      <c r="SPL74" s="77"/>
      <c r="SPM74" s="77"/>
      <c r="SPN74" s="77"/>
      <c r="SPO74" s="77"/>
      <c r="SPP74" s="77"/>
      <c r="SPQ74" s="77"/>
      <c r="SPR74" s="77"/>
      <c r="SPS74" s="77"/>
      <c r="SPT74" s="77"/>
      <c r="SPU74" s="77"/>
      <c r="SPV74" s="77"/>
      <c r="SPW74" s="77"/>
      <c r="SPX74" s="77"/>
      <c r="SPY74" s="77"/>
      <c r="SPZ74" s="77"/>
      <c r="SQA74" s="77"/>
      <c r="SQB74" s="77"/>
      <c r="SQC74" s="77"/>
      <c r="SQD74" s="77"/>
      <c r="SQE74" s="77"/>
      <c r="SQF74" s="77"/>
      <c r="SQG74" s="77"/>
      <c r="SQH74" s="77"/>
      <c r="SQI74" s="77"/>
      <c r="SQJ74" s="77"/>
      <c r="SQK74" s="77"/>
      <c r="SQL74" s="77"/>
      <c r="SQM74" s="77"/>
      <c r="SQN74" s="77"/>
      <c r="SQO74" s="77"/>
      <c r="SQP74" s="77"/>
      <c r="SQQ74" s="77"/>
      <c r="SQR74" s="77"/>
      <c r="SQS74" s="77"/>
      <c r="SQT74" s="77"/>
      <c r="SQU74" s="77"/>
      <c r="SQV74" s="77"/>
      <c r="SQW74" s="77"/>
      <c r="SQX74" s="77"/>
      <c r="SQY74" s="77"/>
      <c r="SQZ74" s="77"/>
      <c r="SRA74" s="77"/>
      <c r="SRB74" s="77"/>
      <c r="SRC74" s="77"/>
      <c r="SRD74" s="77"/>
      <c r="SRE74" s="77"/>
      <c r="SRF74" s="77"/>
      <c r="SRG74" s="77"/>
      <c r="SRH74" s="77"/>
      <c r="SRI74" s="77"/>
      <c r="SRJ74" s="77"/>
      <c r="SRK74" s="77"/>
      <c r="SRL74" s="77"/>
      <c r="SRM74" s="77"/>
      <c r="SRN74" s="77"/>
      <c r="SRO74" s="77"/>
      <c r="SRP74" s="77"/>
      <c r="SRQ74" s="77"/>
      <c r="SRR74" s="77"/>
      <c r="SRS74" s="77"/>
      <c r="SRT74" s="77"/>
      <c r="SRU74" s="77"/>
      <c r="SRV74" s="77"/>
      <c r="SRW74" s="77"/>
      <c r="SRX74" s="77"/>
      <c r="SRY74" s="77"/>
      <c r="SRZ74" s="77"/>
      <c r="SSA74" s="77"/>
      <c r="SSB74" s="77"/>
      <c r="SSC74" s="77"/>
      <c r="SSD74" s="77"/>
      <c r="SSE74" s="77"/>
      <c r="SSF74" s="77"/>
      <c r="SSG74" s="77"/>
      <c r="SSH74" s="77"/>
      <c r="SSI74" s="77"/>
      <c r="SSJ74" s="77"/>
      <c r="SSK74" s="77"/>
      <c r="SSL74" s="77"/>
      <c r="SSM74" s="77"/>
      <c r="SSN74" s="77"/>
      <c r="SSO74" s="77"/>
      <c r="SSP74" s="77"/>
      <c r="SSQ74" s="77"/>
      <c r="SSR74" s="77"/>
      <c r="SSS74" s="77"/>
      <c r="SST74" s="77"/>
      <c r="SSU74" s="77"/>
      <c r="SSV74" s="77"/>
      <c r="SSW74" s="77"/>
      <c r="SSX74" s="77"/>
      <c r="SSY74" s="77"/>
      <c r="SSZ74" s="77"/>
      <c r="STA74" s="77"/>
      <c r="STB74" s="77"/>
      <c r="STC74" s="77"/>
      <c r="STD74" s="77"/>
      <c r="STE74" s="77"/>
      <c r="STF74" s="77"/>
      <c r="STG74" s="77"/>
      <c r="STH74" s="77"/>
      <c r="STI74" s="77"/>
      <c r="STJ74" s="77"/>
      <c r="STK74" s="77"/>
      <c r="STL74" s="77"/>
      <c r="STM74" s="77"/>
      <c r="STN74" s="77"/>
      <c r="STO74" s="77"/>
      <c r="STP74" s="77"/>
      <c r="STQ74" s="77"/>
      <c r="STR74" s="77"/>
      <c r="STS74" s="77"/>
      <c r="STT74" s="77"/>
      <c r="STU74" s="77"/>
      <c r="STV74" s="77"/>
      <c r="STW74" s="77"/>
      <c r="STX74" s="77"/>
      <c r="STY74" s="77"/>
      <c r="STZ74" s="77"/>
      <c r="SUA74" s="77"/>
      <c r="SUB74" s="77"/>
      <c r="SUC74" s="77"/>
      <c r="SUD74" s="77"/>
      <c r="SUE74" s="77"/>
      <c r="SUF74" s="77"/>
      <c r="SUG74" s="77"/>
      <c r="SUH74" s="77"/>
      <c r="SUI74" s="77"/>
      <c r="SUJ74" s="77"/>
      <c r="SUK74" s="77"/>
      <c r="SUL74" s="77"/>
      <c r="SUM74" s="77"/>
      <c r="SUN74" s="77"/>
      <c r="SUO74" s="77"/>
      <c r="SUP74" s="77"/>
      <c r="SUQ74" s="77"/>
      <c r="SUR74" s="77"/>
      <c r="SUS74" s="77"/>
      <c r="SUT74" s="77"/>
      <c r="SUU74" s="77"/>
      <c r="SUV74" s="77"/>
      <c r="SUW74" s="77"/>
      <c r="SUX74" s="77"/>
      <c r="SUY74" s="77"/>
      <c r="SUZ74" s="77"/>
      <c r="SVA74" s="77"/>
      <c r="SVB74" s="77"/>
      <c r="SVC74" s="77"/>
      <c r="SVD74" s="77"/>
      <c r="SVE74" s="77"/>
      <c r="SVF74" s="77"/>
      <c r="SVG74" s="77"/>
      <c r="SVH74" s="77"/>
      <c r="SVI74" s="77"/>
      <c r="SVJ74" s="77"/>
      <c r="SVK74" s="77"/>
      <c r="SVL74" s="77"/>
      <c r="SVM74" s="77"/>
      <c r="SVN74" s="77"/>
      <c r="SVO74" s="77"/>
      <c r="SVP74" s="77"/>
      <c r="SVQ74" s="77"/>
      <c r="SVR74" s="77"/>
      <c r="SVS74" s="77"/>
      <c r="SVT74" s="77"/>
      <c r="SVU74" s="77"/>
      <c r="SVV74" s="77"/>
      <c r="SVW74" s="77"/>
      <c r="SVX74" s="77"/>
      <c r="SVY74" s="77"/>
      <c r="SVZ74" s="77"/>
      <c r="SWA74" s="77"/>
      <c r="SWB74" s="77"/>
      <c r="SWC74" s="77"/>
      <c r="SWD74" s="77"/>
      <c r="SWE74" s="77"/>
      <c r="SWF74" s="77"/>
      <c r="SWG74" s="77"/>
      <c r="SWH74" s="77"/>
      <c r="SWI74" s="77"/>
      <c r="SWJ74" s="77"/>
      <c r="SWK74" s="77"/>
      <c r="SWL74" s="77"/>
      <c r="SWM74" s="77"/>
      <c r="SWN74" s="77"/>
      <c r="SWO74" s="77"/>
      <c r="SWP74" s="77"/>
      <c r="SWQ74" s="77"/>
      <c r="SWR74" s="77"/>
      <c r="SWS74" s="77"/>
      <c r="SWT74" s="77"/>
      <c r="SWU74" s="77"/>
      <c r="SWV74" s="77"/>
      <c r="SWW74" s="77"/>
      <c r="SWX74" s="77"/>
      <c r="SWY74" s="77"/>
      <c r="SWZ74" s="77"/>
      <c r="SXA74" s="77"/>
      <c r="SXB74" s="77"/>
      <c r="SXC74" s="77"/>
      <c r="SXD74" s="77"/>
      <c r="SXE74" s="77"/>
      <c r="SXF74" s="77"/>
      <c r="SXG74" s="77"/>
      <c r="SXH74" s="77"/>
      <c r="SXI74" s="77"/>
      <c r="SXJ74" s="77"/>
      <c r="SXK74" s="77"/>
      <c r="SXL74" s="77"/>
      <c r="SXM74" s="77"/>
      <c r="SXN74" s="77"/>
      <c r="SXO74" s="77"/>
      <c r="SXP74" s="77"/>
      <c r="SXQ74" s="77"/>
      <c r="SXR74" s="77"/>
      <c r="SXS74" s="77"/>
      <c r="SXT74" s="77"/>
      <c r="SXU74" s="77"/>
      <c r="SXV74" s="77"/>
      <c r="SXW74" s="77"/>
      <c r="SXX74" s="77"/>
      <c r="SXY74" s="77"/>
      <c r="SXZ74" s="77"/>
      <c r="SYA74" s="77"/>
      <c r="SYB74" s="77"/>
      <c r="SYC74" s="77"/>
      <c r="SYD74" s="77"/>
      <c r="SYE74" s="77"/>
      <c r="SYF74" s="77"/>
      <c r="SYG74" s="77"/>
      <c r="SYH74" s="77"/>
      <c r="SYI74" s="77"/>
      <c r="SYJ74" s="77"/>
      <c r="SYK74" s="77"/>
      <c r="SYL74" s="77"/>
      <c r="SYM74" s="77"/>
      <c r="SYN74" s="77"/>
      <c r="SYO74" s="77"/>
      <c r="SYP74" s="77"/>
      <c r="SYQ74" s="77"/>
      <c r="SYR74" s="77"/>
      <c r="SYS74" s="77"/>
      <c r="SYT74" s="77"/>
      <c r="SYU74" s="77"/>
      <c r="SYV74" s="77"/>
      <c r="SYW74" s="77"/>
      <c r="SYX74" s="77"/>
      <c r="SYY74" s="77"/>
      <c r="SYZ74" s="77"/>
      <c r="SZA74" s="77"/>
      <c r="SZB74" s="77"/>
      <c r="SZC74" s="77"/>
      <c r="SZD74" s="77"/>
      <c r="SZE74" s="77"/>
      <c r="SZF74" s="77"/>
      <c r="SZG74" s="77"/>
      <c r="SZH74" s="77"/>
      <c r="SZI74" s="77"/>
      <c r="SZJ74" s="77"/>
      <c r="SZK74" s="77"/>
      <c r="SZL74" s="77"/>
      <c r="SZM74" s="77"/>
      <c r="SZN74" s="77"/>
      <c r="SZO74" s="77"/>
      <c r="SZP74" s="77"/>
      <c r="SZQ74" s="77"/>
      <c r="SZR74" s="77"/>
      <c r="SZS74" s="77"/>
      <c r="SZT74" s="77"/>
      <c r="SZU74" s="77"/>
      <c r="SZV74" s="77"/>
      <c r="SZW74" s="77"/>
      <c r="SZX74" s="77"/>
      <c r="SZY74" s="77"/>
      <c r="SZZ74" s="77"/>
      <c r="TAA74" s="77"/>
      <c r="TAB74" s="77"/>
      <c r="TAC74" s="77"/>
      <c r="TAD74" s="77"/>
      <c r="TAE74" s="77"/>
      <c r="TAF74" s="77"/>
      <c r="TAG74" s="77"/>
      <c r="TAH74" s="77"/>
      <c r="TAI74" s="77"/>
      <c r="TAJ74" s="77"/>
      <c r="TAK74" s="77"/>
      <c r="TAL74" s="77"/>
      <c r="TAM74" s="77"/>
      <c r="TAN74" s="77"/>
      <c r="TAO74" s="77"/>
      <c r="TAP74" s="77"/>
      <c r="TAQ74" s="77"/>
      <c r="TAR74" s="77"/>
      <c r="TAS74" s="77"/>
      <c r="TAT74" s="77"/>
      <c r="TAU74" s="77"/>
      <c r="TAV74" s="77"/>
      <c r="TAW74" s="77"/>
      <c r="TAX74" s="77"/>
      <c r="TAY74" s="77"/>
      <c r="TAZ74" s="77"/>
      <c r="TBA74" s="77"/>
      <c r="TBB74" s="77"/>
      <c r="TBC74" s="77"/>
      <c r="TBD74" s="77"/>
      <c r="TBE74" s="77"/>
      <c r="TBF74" s="77"/>
      <c r="TBG74" s="77"/>
      <c r="TBH74" s="77"/>
      <c r="TBI74" s="77"/>
      <c r="TBJ74" s="77"/>
      <c r="TBK74" s="77"/>
      <c r="TBL74" s="77"/>
      <c r="TBM74" s="77"/>
      <c r="TBN74" s="77"/>
      <c r="TBO74" s="77"/>
      <c r="TBP74" s="77"/>
      <c r="TBQ74" s="77"/>
      <c r="TBR74" s="77"/>
      <c r="TBS74" s="77"/>
      <c r="TBT74" s="77"/>
      <c r="TBU74" s="77"/>
      <c r="TBV74" s="77"/>
      <c r="TBW74" s="77"/>
      <c r="TBX74" s="77"/>
      <c r="TBY74" s="77"/>
      <c r="TBZ74" s="77"/>
      <c r="TCA74" s="77"/>
      <c r="TCB74" s="77"/>
      <c r="TCC74" s="77"/>
      <c r="TCD74" s="77"/>
      <c r="TCE74" s="77"/>
      <c r="TCF74" s="77"/>
      <c r="TCG74" s="77"/>
      <c r="TCH74" s="77"/>
      <c r="TCI74" s="77"/>
      <c r="TCJ74" s="77"/>
      <c r="TCK74" s="77"/>
      <c r="TCL74" s="77"/>
      <c r="TCM74" s="77"/>
      <c r="TCN74" s="77"/>
      <c r="TCO74" s="77"/>
      <c r="TCP74" s="77"/>
      <c r="TCQ74" s="77"/>
      <c r="TCR74" s="77"/>
      <c r="TCS74" s="77"/>
      <c r="TCT74" s="77"/>
      <c r="TCU74" s="77"/>
      <c r="TCV74" s="77"/>
      <c r="TCW74" s="77"/>
      <c r="TCX74" s="77"/>
      <c r="TCY74" s="77"/>
      <c r="TCZ74" s="77"/>
      <c r="TDA74" s="77"/>
      <c r="TDB74" s="77"/>
      <c r="TDC74" s="77"/>
      <c r="TDD74" s="77"/>
      <c r="TDE74" s="77"/>
      <c r="TDF74" s="77"/>
      <c r="TDG74" s="77"/>
      <c r="TDH74" s="77"/>
      <c r="TDI74" s="77"/>
      <c r="TDJ74" s="77"/>
      <c r="TDK74" s="77"/>
      <c r="TDL74" s="77"/>
      <c r="TDM74" s="77"/>
      <c r="TDN74" s="77"/>
      <c r="TDO74" s="77"/>
      <c r="TDP74" s="77"/>
      <c r="TDQ74" s="77"/>
      <c r="TDR74" s="77"/>
      <c r="TDS74" s="77"/>
      <c r="TDT74" s="77"/>
      <c r="TDU74" s="77"/>
      <c r="TDV74" s="77"/>
      <c r="TDW74" s="77"/>
      <c r="TDX74" s="77"/>
      <c r="TDY74" s="77"/>
      <c r="TDZ74" s="77"/>
      <c r="TEA74" s="77"/>
      <c r="TEB74" s="77"/>
      <c r="TEC74" s="77"/>
      <c r="TED74" s="77"/>
      <c r="TEE74" s="77"/>
      <c r="TEF74" s="77"/>
      <c r="TEG74" s="77"/>
      <c r="TEH74" s="77"/>
      <c r="TEI74" s="77"/>
      <c r="TEJ74" s="77"/>
      <c r="TEK74" s="77"/>
      <c r="TEL74" s="77"/>
      <c r="TEM74" s="77"/>
      <c r="TEN74" s="77"/>
      <c r="TEO74" s="77"/>
      <c r="TEP74" s="77"/>
      <c r="TEQ74" s="77"/>
      <c r="TER74" s="77"/>
      <c r="TES74" s="77"/>
      <c r="TET74" s="77"/>
      <c r="TEU74" s="77"/>
      <c r="TEV74" s="77"/>
      <c r="TEW74" s="77"/>
      <c r="TEX74" s="77"/>
      <c r="TEY74" s="77"/>
      <c r="TEZ74" s="77"/>
      <c r="TFA74" s="77"/>
      <c r="TFB74" s="77"/>
      <c r="TFC74" s="77"/>
      <c r="TFD74" s="77"/>
      <c r="TFE74" s="77"/>
      <c r="TFF74" s="77"/>
      <c r="TFG74" s="77"/>
      <c r="TFH74" s="77"/>
      <c r="TFI74" s="77"/>
      <c r="TFJ74" s="77"/>
      <c r="TFK74" s="77"/>
      <c r="TFL74" s="77"/>
      <c r="TFM74" s="77"/>
      <c r="TFN74" s="77"/>
      <c r="TFO74" s="77"/>
      <c r="TFP74" s="77"/>
      <c r="TFQ74" s="77"/>
      <c r="TFR74" s="77"/>
      <c r="TFS74" s="77"/>
      <c r="TFT74" s="77"/>
      <c r="TFU74" s="77"/>
      <c r="TFV74" s="77"/>
      <c r="TFW74" s="77"/>
      <c r="TFX74" s="77"/>
      <c r="TFY74" s="77"/>
      <c r="TFZ74" s="77"/>
      <c r="TGA74" s="77"/>
      <c r="TGB74" s="77"/>
      <c r="TGC74" s="77"/>
      <c r="TGD74" s="77"/>
      <c r="TGE74" s="77"/>
      <c r="TGF74" s="77"/>
      <c r="TGG74" s="77"/>
      <c r="TGH74" s="77"/>
      <c r="TGI74" s="77"/>
      <c r="TGJ74" s="77"/>
      <c r="TGK74" s="77"/>
      <c r="TGL74" s="77"/>
      <c r="TGM74" s="77"/>
      <c r="TGN74" s="77"/>
      <c r="TGO74" s="77"/>
      <c r="TGP74" s="77"/>
      <c r="TGQ74" s="77"/>
      <c r="TGR74" s="77"/>
      <c r="TGS74" s="77"/>
      <c r="TGT74" s="77"/>
      <c r="TGU74" s="77"/>
      <c r="TGV74" s="77"/>
      <c r="TGW74" s="77"/>
      <c r="TGX74" s="77"/>
      <c r="TGY74" s="77"/>
      <c r="TGZ74" s="77"/>
      <c r="THA74" s="77"/>
      <c r="THB74" s="77"/>
      <c r="THC74" s="77"/>
      <c r="THD74" s="77"/>
      <c r="THE74" s="77"/>
      <c r="THF74" s="77"/>
      <c r="THG74" s="77"/>
      <c r="THH74" s="77"/>
      <c r="THI74" s="77"/>
      <c r="THJ74" s="77"/>
      <c r="THK74" s="77"/>
      <c r="THL74" s="77"/>
      <c r="THM74" s="77"/>
      <c r="THN74" s="77"/>
      <c r="THO74" s="77"/>
      <c r="THP74" s="77"/>
      <c r="THQ74" s="77"/>
      <c r="THR74" s="77"/>
      <c r="THS74" s="77"/>
      <c r="THT74" s="77"/>
      <c r="THU74" s="77"/>
      <c r="THV74" s="77"/>
      <c r="THW74" s="77"/>
      <c r="THX74" s="77"/>
      <c r="THY74" s="77"/>
      <c r="THZ74" s="77"/>
      <c r="TIA74" s="77"/>
      <c r="TIB74" s="77"/>
      <c r="TIC74" s="77"/>
      <c r="TID74" s="77"/>
      <c r="TIE74" s="77"/>
      <c r="TIF74" s="77"/>
      <c r="TIG74" s="77"/>
      <c r="TIH74" s="77"/>
      <c r="TII74" s="77"/>
      <c r="TIJ74" s="77"/>
      <c r="TIK74" s="77"/>
      <c r="TIL74" s="77"/>
      <c r="TIM74" s="77"/>
      <c r="TIN74" s="77"/>
      <c r="TIO74" s="77"/>
      <c r="TIP74" s="77"/>
      <c r="TIQ74" s="77"/>
      <c r="TIR74" s="77"/>
      <c r="TIS74" s="77"/>
      <c r="TIT74" s="77"/>
      <c r="TIU74" s="77"/>
      <c r="TIV74" s="77"/>
      <c r="TIW74" s="77"/>
      <c r="TIX74" s="77"/>
      <c r="TIY74" s="77"/>
      <c r="TIZ74" s="77"/>
      <c r="TJA74" s="77"/>
      <c r="TJB74" s="77"/>
      <c r="TJC74" s="77"/>
      <c r="TJD74" s="77"/>
      <c r="TJE74" s="77"/>
      <c r="TJF74" s="77"/>
      <c r="TJG74" s="77"/>
      <c r="TJH74" s="77"/>
      <c r="TJI74" s="77"/>
      <c r="TJJ74" s="77"/>
      <c r="TJK74" s="77"/>
      <c r="TJL74" s="77"/>
      <c r="TJM74" s="77"/>
      <c r="TJN74" s="77"/>
      <c r="TJO74" s="77"/>
      <c r="TJP74" s="77"/>
      <c r="TJQ74" s="77"/>
      <c r="TJR74" s="77"/>
      <c r="TJS74" s="77"/>
      <c r="TJT74" s="77"/>
      <c r="TJU74" s="77"/>
      <c r="TJV74" s="77"/>
      <c r="TJW74" s="77"/>
      <c r="TJX74" s="77"/>
      <c r="TJY74" s="77"/>
      <c r="TJZ74" s="77"/>
      <c r="TKA74" s="77"/>
      <c r="TKB74" s="77"/>
      <c r="TKC74" s="77"/>
      <c r="TKD74" s="77"/>
      <c r="TKE74" s="77"/>
      <c r="TKF74" s="77"/>
      <c r="TKG74" s="77"/>
      <c r="TKH74" s="77"/>
      <c r="TKI74" s="77"/>
      <c r="TKJ74" s="77"/>
      <c r="TKK74" s="77"/>
      <c r="TKL74" s="77"/>
      <c r="TKM74" s="77"/>
      <c r="TKN74" s="77"/>
      <c r="TKO74" s="77"/>
      <c r="TKP74" s="77"/>
      <c r="TKQ74" s="77"/>
      <c r="TKR74" s="77"/>
      <c r="TKS74" s="77"/>
      <c r="TKT74" s="77"/>
      <c r="TKU74" s="77"/>
      <c r="TKV74" s="77"/>
      <c r="TKW74" s="77"/>
      <c r="TKX74" s="77"/>
      <c r="TKY74" s="77"/>
      <c r="TKZ74" s="77"/>
      <c r="TLA74" s="77"/>
      <c r="TLB74" s="77"/>
      <c r="TLC74" s="77"/>
      <c r="TLD74" s="77"/>
      <c r="TLE74" s="77"/>
      <c r="TLF74" s="77"/>
      <c r="TLG74" s="77"/>
      <c r="TLH74" s="77"/>
      <c r="TLI74" s="77"/>
      <c r="TLJ74" s="77"/>
      <c r="TLK74" s="77"/>
      <c r="TLL74" s="77"/>
      <c r="TLM74" s="77"/>
      <c r="TLN74" s="77"/>
      <c r="TLO74" s="77"/>
      <c r="TLP74" s="77"/>
      <c r="TLQ74" s="77"/>
      <c r="TLR74" s="77"/>
      <c r="TLS74" s="77"/>
      <c r="TLT74" s="77"/>
      <c r="TLU74" s="77"/>
      <c r="TLV74" s="77"/>
      <c r="TLW74" s="77"/>
      <c r="TLX74" s="77"/>
      <c r="TLY74" s="77"/>
      <c r="TLZ74" s="77"/>
      <c r="TMA74" s="77"/>
      <c r="TMB74" s="77"/>
      <c r="TMC74" s="77"/>
      <c r="TMD74" s="77"/>
      <c r="TME74" s="77"/>
      <c r="TMF74" s="77"/>
      <c r="TMG74" s="77"/>
      <c r="TMH74" s="77"/>
      <c r="TMI74" s="77"/>
      <c r="TMJ74" s="77"/>
      <c r="TMK74" s="77"/>
      <c r="TML74" s="77"/>
      <c r="TMM74" s="77"/>
      <c r="TMN74" s="77"/>
      <c r="TMO74" s="77"/>
      <c r="TMP74" s="77"/>
      <c r="TMQ74" s="77"/>
      <c r="TMR74" s="77"/>
      <c r="TMS74" s="77"/>
      <c r="TMT74" s="77"/>
      <c r="TMU74" s="77"/>
      <c r="TMV74" s="77"/>
      <c r="TMW74" s="77"/>
      <c r="TMX74" s="77"/>
      <c r="TMY74" s="77"/>
      <c r="TMZ74" s="77"/>
      <c r="TNA74" s="77"/>
      <c r="TNB74" s="77"/>
      <c r="TNC74" s="77"/>
      <c r="TND74" s="77"/>
      <c r="TNE74" s="77"/>
      <c r="TNF74" s="77"/>
      <c r="TNG74" s="77"/>
      <c r="TNH74" s="77"/>
      <c r="TNI74" s="77"/>
      <c r="TNJ74" s="77"/>
      <c r="TNK74" s="77"/>
      <c r="TNL74" s="77"/>
      <c r="TNM74" s="77"/>
      <c r="TNN74" s="77"/>
      <c r="TNO74" s="77"/>
      <c r="TNP74" s="77"/>
      <c r="TNQ74" s="77"/>
      <c r="TNR74" s="77"/>
      <c r="TNS74" s="77"/>
      <c r="TNT74" s="77"/>
      <c r="TNU74" s="77"/>
      <c r="TNV74" s="77"/>
      <c r="TNW74" s="77"/>
      <c r="TNX74" s="77"/>
      <c r="TNY74" s="77"/>
      <c r="TNZ74" s="77"/>
      <c r="TOA74" s="77"/>
      <c r="TOB74" s="77"/>
      <c r="TOC74" s="77"/>
      <c r="TOD74" s="77"/>
      <c r="TOE74" s="77"/>
      <c r="TOF74" s="77"/>
      <c r="TOG74" s="77"/>
      <c r="TOH74" s="77"/>
      <c r="TOI74" s="77"/>
      <c r="TOJ74" s="77"/>
      <c r="TOK74" s="77"/>
      <c r="TOL74" s="77"/>
      <c r="TOM74" s="77"/>
      <c r="TON74" s="77"/>
      <c r="TOO74" s="77"/>
      <c r="TOP74" s="77"/>
      <c r="TOQ74" s="77"/>
      <c r="TOR74" s="77"/>
      <c r="TOS74" s="77"/>
      <c r="TOT74" s="77"/>
      <c r="TOU74" s="77"/>
      <c r="TOV74" s="77"/>
      <c r="TOW74" s="77"/>
      <c r="TOX74" s="77"/>
      <c r="TOY74" s="77"/>
      <c r="TOZ74" s="77"/>
      <c r="TPA74" s="77"/>
      <c r="TPB74" s="77"/>
      <c r="TPC74" s="77"/>
      <c r="TPD74" s="77"/>
      <c r="TPE74" s="77"/>
      <c r="TPF74" s="77"/>
      <c r="TPG74" s="77"/>
      <c r="TPH74" s="77"/>
      <c r="TPI74" s="77"/>
      <c r="TPJ74" s="77"/>
      <c r="TPK74" s="77"/>
      <c r="TPL74" s="77"/>
      <c r="TPM74" s="77"/>
      <c r="TPN74" s="77"/>
      <c r="TPO74" s="77"/>
      <c r="TPP74" s="77"/>
      <c r="TPQ74" s="77"/>
      <c r="TPR74" s="77"/>
      <c r="TPS74" s="77"/>
      <c r="TPT74" s="77"/>
      <c r="TPU74" s="77"/>
      <c r="TPV74" s="77"/>
      <c r="TPW74" s="77"/>
      <c r="TPX74" s="77"/>
      <c r="TPY74" s="77"/>
      <c r="TPZ74" s="77"/>
      <c r="TQA74" s="77"/>
      <c r="TQB74" s="77"/>
      <c r="TQC74" s="77"/>
      <c r="TQD74" s="77"/>
      <c r="TQE74" s="77"/>
      <c r="TQF74" s="77"/>
      <c r="TQG74" s="77"/>
      <c r="TQH74" s="77"/>
      <c r="TQI74" s="77"/>
      <c r="TQJ74" s="77"/>
      <c r="TQK74" s="77"/>
      <c r="TQL74" s="77"/>
      <c r="TQM74" s="77"/>
      <c r="TQN74" s="77"/>
      <c r="TQO74" s="77"/>
      <c r="TQP74" s="77"/>
      <c r="TQQ74" s="77"/>
      <c r="TQR74" s="77"/>
      <c r="TQS74" s="77"/>
      <c r="TQT74" s="77"/>
      <c r="TQU74" s="77"/>
      <c r="TQV74" s="77"/>
      <c r="TQW74" s="77"/>
      <c r="TQX74" s="77"/>
      <c r="TQY74" s="77"/>
      <c r="TQZ74" s="77"/>
      <c r="TRA74" s="77"/>
      <c r="TRB74" s="77"/>
      <c r="TRC74" s="77"/>
      <c r="TRD74" s="77"/>
      <c r="TRE74" s="77"/>
      <c r="TRF74" s="77"/>
      <c r="TRG74" s="77"/>
      <c r="TRH74" s="77"/>
      <c r="TRI74" s="77"/>
      <c r="TRJ74" s="77"/>
      <c r="TRK74" s="77"/>
      <c r="TRL74" s="77"/>
      <c r="TRM74" s="77"/>
      <c r="TRN74" s="77"/>
      <c r="TRO74" s="77"/>
      <c r="TRP74" s="77"/>
      <c r="TRQ74" s="77"/>
      <c r="TRR74" s="77"/>
      <c r="TRS74" s="77"/>
      <c r="TRT74" s="77"/>
      <c r="TRU74" s="77"/>
      <c r="TRV74" s="77"/>
      <c r="TRW74" s="77"/>
      <c r="TRX74" s="77"/>
      <c r="TRY74" s="77"/>
      <c r="TRZ74" s="77"/>
      <c r="TSA74" s="77"/>
      <c r="TSB74" s="77"/>
      <c r="TSC74" s="77"/>
      <c r="TSD74" s="77"/>
      <c r="TSE74" s="77"/>
      <c r="TSF74" s="77"/>
      <c r="TSG74" s="77"/>
      <c r="TSH74" s="77"/>
      <c r="TSI74" s="77"/>
      <c r="TSJ74" s="77"/>
      <c r="TSK74" s="77"/>
      <c r="TSL74" s="77"/>
      <c r="TSM74" s="77"/>
      <c r="TSN74" s="77"/>
      <c r="TSO74" s="77"/>
      <c r="TSP74" s="77"/>
      <c r="TSQ74" s="77"/>
      <c r="TSR74" s="77"/>
      <c r="TSS74" s="77"/>
      <c r="TST74" s="77"/>
      <c r="TSU74" s="77"/>
      <c r="TSV74" s="77"/>
      <c r="TSW74" s="77"/>
      <c r="TSX74" s="77"/>
      <c r="TSY74" s="77"/>
      <c r="TSZ74" s="77"/>
      <c r="TTA74" s="77"/>
      <c r="TTB74" s="77"/>
      <c r="TTC74" s="77"/>
      <c r="TTD74" s="77"/>
      <c r="TTE74" s="77"/>
      <c r="TTF74" s="77"/>
      <c r="TTG74" s="77"/>
      <c r="TTH74" s="77"/>
      <c r="TTI74" s="77"/>
      <c r="TTJ74" s="77"/>
      <c r="TTK74" s="77"/>
      <c r="TTL74" s="77"/>
      <c r="TTM74" s="77"/>
      <c r="TTN74" s="77"/>
      <c r="TTO74" s="77"/>
      <c r="TTP74" s="77"/>
      <c r="TTQ74" s="77"/>
      <c r="TTR74" s="77"/>
      <c r="TTS74" s="77"/>
      <c r="TTT74" s="77"/>
      <c r="TTU74" s="77"/>
      <c r="TTV74" s="77"/>
      <c r="TTW74" s="77"/>
      <c r="TTX74" s="77"/>
      <c r="TTY74" s="77"/>
      <c r="TTZ74" s="77"/>
      <c r="TUA74" s="77"/>
      <c r="TUB74" s="77"/>
      <c r="TUC74" s="77"/>
      <c r="TUD74" s="77"/>
      <c r="TUE74" s="77"/>
      <c r="TUF74" s="77"/>
      <c r="TUG74" s="77"/>
      <c r="TUH74" s="77"/>
      <c r="TUI74" s="77"/>
      <c r="TUJ74" s="77"/>
      <c r="TUK74" s="77"/>
      <c r="TUL74" s="77"/>
      <c r="TUM74" s="77"/>
      <c r="TUN74" s="77"/>
      <c r="TUO74" s="77"/>
      <c r="TUP74" s="77"/>
      <c r="TUQ74" s="77"/>
      <c r="TUR74" s="77"/>
      <c r="TUS74" s="77"/>
      <c r="TUT74" s="77"/>
      <c r="TUU74" s="77"/>
      <c r="TUV74" s="77"/>
      <c r="TUW74" s="77"/>
      <c r="TUX74" s="77"/>
      <c r="TUY74" s="77"/>
      <c r="TUZ74" s="77"/>
      <c r="TVA74" s="77"/>
      <c r="TVB74" s="77"/>
      <c r="TVC74" s="77"/>
      <c r="TVD74" s="77"/>
      <c r="TVE74" s="77"/>
      <c r="TVF74" s="77"/>
      <c r="TVG74" s="77"/>
      <c r="TVH74" s="77"/>
      <c r="TVI74" s="77"/>
      <c r="TVJ74" s="77"/>
      <c r="TVK74" s="77"/>
      <c r="TVL74" s="77"/>
      <c r="TVM74" s="77"/>
      <c r="TVN74" s="77"/>
      <c r="TVO74" s="77"/>
      <c r="TVP74" s="77"/>
      <c r="TVQ74" s="77"/>
      <c r="TVR74" s="77"/>
      <c r="TVS74" s="77"/>
      <c r="TVT74" s="77"/>
      <c r="TVU74" s="77"/>
      <c r="TVV74" s="77"/>
      <c r="TVW74" s="77"/>
      <c r="TVX74" s="77"/>
      <c r="TVY74" s="77"/>
      <c r="TVZ74" s="77"/>
      <c r="TWA74" s="77"/>
      <c r="TWB74" s="77"/>
      <c r="TWC74" s="77"/>
      <c r="TWD74" s="77"/>
      <c r="TWE74" s="77"/>
      <c r="TWF74" s="77"/>
      <c r="TWG74" s="77"/>
      <c r="TWH74" s="77"/>
      <c r="TWI74" s="77"/>
      <c r="TWJ74" s="77"/>
      <c r="TWK74" s="77"/>
      <c r="TWL74" s="77"/>
      <c r="TWM74" s="77"/>
      <c r="TWN74" s="77"/>
      <c r="TWO74" s="77"/>
      <c r="TWP74" s="77"/>
      <c r="TWQ74" s="77"/>
      <c r="TWR74" s="77"/>
      <c r="TWS74" s="77"/>
      <c r="TWT74" s="77"/>
      <c r="TWU74" s="77"/>
      <c r="TWV74" s="77"/>
      <c r="TWW74" s="77"/>
      <c r="TWX74" s="77"/>
      <c r="TWY74" s="77"/>
      <c r="TWZ74" s="77"/>
      <c r="TXA74" s="77"/>
      <c r="TXB74" s="77"/>
      <c r="TXC74" s="77"/>
      <c r="TXD74" s="77"/>
      <c r="TXE74" s="77"/>
      <c r="TXF74" s="77"/>
      <c r="TXG74" s="77"/>
      <c r="TXH74" s="77"/>
      <c r="TXI74" s="77"/>
      <c r="TXJ74" s="77"/>
      <c r="TXK74" s="77"/>
      <c r="TXL74" s="77"/>
      <c r="TXM74" s="77"/>
      <c r="TXN74" s="77"/>
      <c r="TXO74" s="77"/>
      <c r="TXP74" s="77"/>
      <c r="TXQ74" s="77"/>
      <c r="TXR74" s="77"/>
      <c r="TXS74" s="77"/>
      <c r="TXT74" s="77"/>
      <c r="TXU74" s="77"/>
      <c r="TXV74" s="77"/>
      <c r="TXW74" s="77"/>
      <c r="TXX74" s="77"/>
      <c r="TXY74" s="77"/>
      <c r="TXZ74" s="77"/>
      <c r="TYA74" s="77"/>
      <c r="TYB74" s="77"/>
      <c r="TYC74" s="77"/>
      <c r="TYD74" s="77"/>
      <c r="TYE74" s="77"/>
      <c r="TYF74" s="77"/>
      <c r="TYG74" s="77"/>
      <c r="TYH74" s="77"/>
      <c r="TYI74" s="77"/>
      <c r="TYJ74" s="77"/>
      <c r="TYK74" s="77"/>
      <c r="TYL74" s="77"/>
      <c r="TYM74" s="77"/>
      <c r="TYN74" s="77"/>
      <c r="TYO74" s="77"/>
      <c r="TYP74" s="77"/>
      <c r="TYQ74" s="77"/>
      <c r="TYR74" s="77"/>
      <c r="TYS74" s="77"/>
      <c r="TYT74" s="77"/>
      <c r="TYU74" s="77"/>
      <c r="TYV74" s="77"/>
      <c r="TYW74" s="77"/>
      <c r="TYX74" s="77"/>
      <c r="TYY74" s="77"/>
      <c r="TYZ74" s="77"/>
      <c r="TZA74" s="77"/>
      <c r="TZB74" s="77"/>
      <c r="TZC74" s="77"/>
      <c r="TZD74" s="77"/>
      <c r="TZE74" s="77"/>
      <c r="TZF74" s="77"/>
      <c r="TZG74" s="77"/>
      <c r="TZH74" s="77"/>
      <c r="TZI74" s="77"/>
      <c r="TZJ74" s="77"/>
      <c r="TZK74" s="77"/>
      <c r="TZL74" s="77"/>
      <c r="TZM74" s="77"/>
      <c r="TZN74" s="77"/>
      <c r="TZO74" s="77"/>
      <c r="TZP74" s="77"/>
      <c r="TZQ74" s="77"/>
      <c r="TZR74" s="77"/>
      <c r="TZS74" s="77"/>
      <c r="TZT74" s="77"/>
      <c r="TZU74" s="77"/>
      <c r="TZV74" s="77"/>
      <c r="TZW74" s="77"/>
      <c r="TZX74" s="77"/>
      <c r="TZY74" s="77"/>
      <c r="TZZ74" s="77"/>
      <c r="UAA74" s="77"/>
      <c r="UAB74" s="77"/>
      <c r="UAC74" s="77"/>
      <c r="UAD74" s="77"/>
      <c r="UAE74" s="77"/>
      <c r="UAF74" s="77"/>
      <c r="UAG74" s="77"/>
      <c r="UAH74" s="77"/>
      <c r="UAI74" s="77"/>
      <c r="UAJ74" s="77"/>
      <c r="UAK74" s="77"/>
      <c r="UAL74" s="77"/>
      <c r="UAM74" s="77"/>
      <c r="UAN74" s="77"/>
      <c r="UAO74" s="77"/>
      <c r="UAP74" s="77"/>
      <c r="UAQ74" s="77"/>
      <c r="UAR74" s="77"/>
      <c r="UAS74" s="77"/>
      <c r="UAT74" s="77"/>
      <c r="UAU74" s="77"/>
      <c r="UAV74" s="77"/>
      <c r="UAW74" s="77"/>
      <c r="UAX74" s="77"/>
      <c r="UAY74" s="77"/>
      <c r="UAZ74" s="77"/>
      <c r="UBA74" s="77"/>
      <c r="UBB74" s="77"/>
      <c r="UBC74" s="77"/>
      <c r="UBD74" s="77"/>
      <c r="UBE74" s="77"/>
      <c r="UBF74" s="77"/>
      <c r="UBG74" s="77"/>
      <c r="UBH74" s="77"/>
      <c r="UBI74" s="77"/>
      <c r="UBJ74" s="77"/>
      <c r="UBK74" s="77"/>
      <c r="UBL74" s="77"/>
      <c r="UBM74" s="77"/>
      <c r="UBN74" s="77"/>
      <c r="UBO74" s="77"/>
      <c r="UBP74" s="77"/>
      <c r="UBQ74" s="77"/>
      <c r="UBR74" s="77"/>
      <c r="UBS74" s="77"/>
      <c r="UBT74" s="77"/>
      <c r="UBU74" s="77"/>
      <c r="UBV74" s="77"/>
      <c r="UBW74" s="77"/>
      <c r="UBX74" s="77"/>
      <c r="UBY74" s="77"/>
      <c r="UBZ74" s="77"/>
      <c r="UCA74" s="77"/>
      <c r="UCB74" s="77"/>
      <c r="UCC74" s="77"/>
      <c r="UCD74" s="77"/>
      <c r="UCE74" s="77"/>
      <c r="UCF74" s="77"/>
      <c r="UCG74" s="77"/>
      <c r="UCH74" s="77"/>
      <c r="UCI74" s="77"/>
      <c r="UCJ74" s="77"/>
      <c r="UCK74" s="77"/>
      <c r="UCL74" s="77"/>
      <c r="UCM74" s="77"/>
      <c r="UCN74" s="77"/>
      <c r="UCO74" s="77"/>
      <c r="UCP74" s="77"/>
      <c r="UCQ74" s="77"/>
      <c r="UCR74" s="77"/>
      <c r="UCS74" s="77"/>
      <c r="UCT74" s="77"/>
      <c r="UCU74" s="77"/>
      <c r="UCV74" s="77"/>
      <c r="UCW74" s="77"/>
      <c r="UCX74" s="77"/>
      <c r="UCY74" s="77"/>
      <c r="UCZ74" s="77"/>
      <c r="UDA74" s="77"/>
      <c r="UDB74" s="77"/>
      <c r="UDC74" s="77"/>
      <c r="UDD74" s="77"/>
      <c r="UDE74" s="77"/>
      <c r="UDF74" s="77"/>
      <c r="UDG74" s="77"/>
      <c r="UDH74" s="77"/>
      <c r="UDI74" s="77"/>
      <c r="UDJ74" s="77"/>
      <c r="UDK74" s="77"/>
      <c r="UDL74" s="77"/>
      <c r="UDM74" s="77"/>
      <c r="UDN74" s="77"/>
      <c r="UDO74" s="77"/>
      <c r="UDP74" s="77"/>
      <c r="UDQ74" s="77"/>
      <c r="UDR74" s="77"/>
      <c r="UDS74" s="77"/>
      <c r="UDT74" s="77"/>
      <c r="UDU74" s="77"/>
      <c r="UDV74" s="77"/>
      <c r="UDW74" s="77"/>
      <c r="UDX74" s="77"/>
      <c r="UDY74" s="77"/>
      <c r="UDZ74" s="77"/>
      <c r="UEA74" s="77"/>
      <c r="UEB74" s="77"/>
      <c r="UEC74" s="77"/>
      <c r="UED74" s="77"/>
      <c r="UEE74" s="77"/>
      <c r="UEF74" s="77"/>
      <c r="UEG74" s="77"/>
      <c r="UEH74" s="77"/>
      <c r="UEI74" s="77"/>
      <c r="UEJ74" s="77"/>
      <c r="UEK74" s="77"/>
      <c r="UEL74" s="77"/>
      <c r="UEM74" s="77"/>
      <c r="UEN74" s="77"/>
      <c r="UEO74" s="77"/>
      <c r="UEP74" s="77"/>
      <c r="UEQ74" s="77"/>
      <c r="UER74" s="77"/>
      <c r="UES74" s="77"/>
      <c r="UET74" s="77"/>
      <c r="UEU74" s="77"/>
      <c r="UEV74" s="77"/>
      <c r="UEW74" s="77"/>
      <c r="UEX74" s="77"/>
      <c r="UEY74" s="77"/>
      <c r="UEZ74" s="77"/>
      <c r="UFA74" s="77"/>
      <c r="UFB74" s="77"/>
      <c r="UFC74" s="77"/>
      <c r="UFD74" s="77"/>
      <c r="UFE74" s="77"/>
      <c r="UFF74" s="77"/>
      <c r="UFG74" s="77"/>
      <c r="UFH74" s="77"/>
      <c r="UFI74" s="77"/>
      <c r="UFJ74" s="77"/>
      <c r="UFK74" s="77"/>
      <c r="UFL74" s="77"/>
      <c r="UFM74" s="77"/>
      <c r="UFN74" s="77"/>
      <c r="UFO74" s="77"/>
      <c r="UFP74" s="77"/>
      <c r="UFQ74" s="77"/>
      <c r="UFR74" s="77"/>
      <c r="UFS74" s="77"/>
      <c r="UFT74" s="77"/>
      <c r="UFU74" s="77"/>
      <c r="UFV74" s="77"/>
      <c r="UFW74" s="77"/>
      <c r="UFX74" s="77"/>
      <c r="UFY74" s="77"/>
      <c r="UFZ74" s="77"/>
      <c r="UGA74" s="77"/>
      <c r="UGB74" s="77"/>
      <c r="UGC74" s="77"/>
      <c r="UGD74" s="77"/>
      <c r="UGE74" s="77"/>
      <c r="UGF74" s="77"/>
      <c r="UGG74" s="77"/>
      <c r="UGH74" s="77"/>
      <c r="UGI74" s="77"/>
      <c r="UGJ74" s="77"/>
      <c r="UGK74" s="77"/>
      <c r="UGL74" s="77"/>
      <c r="UGM74" s="77"/>
      <c r="UGN74" s="77"/>
      <c r="UGO74" s="77"/>
      <c r="UGP74" s="77"/>
      <c r="UGQ74" s="77"/>
      <c r="UGR74" s="77"/>
      <c r="UGS74" s="77"/>
      <c r="UGT74" s="77"/>
      <c r="UGU74" s="77"/>
      <c r="UGV74" s="77"/>
      <c r="UGW74" s="77"/>
      <c r="UGX74" s="77"/>
      <c r="UGY74" s="77"/>
      <c r="UGZ74" s="77"/>
      <c r="UHA74" s="77"/>
      <c r="UHB74" s="77"/>
      <c r="UHC74" s="77"/>
      <c r="UHD74" s="77"/>
      <c r="UHE74" s="77"/>
      <c r="UHF74" s="77"/>
      <c r="UHG74" s="77"/>
      <c r="UHH74" s="77"/>
      <c r="UHI74" s="77"/>
      <c r="UHJ74" s="77"/>
      <c r="UHK74" s="77"/>
      <c r="UHL74" s="77"/>
      <c r="UHM74" s="77"/>
      <c r="UHN74" s="77"/>
      <c r="UHO74" s="77"/>
      <c r="UHP74" s="77"/>
      <c r="UHQ74" s="77"/>
      <c r="UHR74" s="77"/>
      <c r="UHS74" s="77"/>
      <c r="UHT74" s="77"/>
      <c r="UHU74" s="77"/>
      <c r="UHV74" s="77"/>
      <c r="UHW74" s="77"/>
      <c r="UHX74" s="77"/>
      <c r="UHY74" s="77"/>
      <c r="UHZ74" s="77"/>
      <c r="UIA74" s="77"/>
      <c r="UIB74" s="77"/>
      <c r="UIC74" s="77"/>
      <c r="UID74" s="77"/>
      <c r="UIE74" s="77"/>
      <c r="UIF74" s="77"/>
      <c r="UIG74" s="77"/>
      <c r="UIH74" s="77"/>
      <c r="UII74" s="77"/>
      <c r="UIJ74" s="77"/>
      <c r="UIK74" s="77"/>
      <c r="UIL74" s="77"/>
      <c r="UIM74" s="77"/>
      <c r="UIN74" s="77"/>
      <c r="UIO74" s="77"/>
      <c r="UIP74" s="77"/>
      <c r="UIQ74" s="77"/>
      <c r="UIR74" s="77"/>
      <c r="UIS74" s="77"/>
      <c r="UIT74" s="77"/>
      <c r="UIU74" s="77"/>
      <c r="UIV74" s="77"/>
      <c r="UIW74" s="77"/>
      <c r="UIX74" s="77"/>
      <c r="UIY74" s="77"/>
      <c r="UIZ74" s="77"/>
      <c r="UJA74" s="77"/>
      <c r="UJB74" s="77"/>
      <c r="UJC74" s="77"/>
      <c r="UJD74" s="77"/>
      <c r="UJE74" s="77"/>
      <c r="UJF74" s="77"/>
      <c r="UJG74" s="77"/>
      <c r="UJH74" s="77"/>
      <c r="UJI74" s="77"/>
      <c r="UJJ74" s="77"/>
      <c r="UJK74" s="77"/>
      <c r="UJL74" s="77"/>
      <c r="UJM74" s="77"/>
      <c r="UJN74" s="77"/>
      <c r="UJO74" s="77"/>
      <c r="UJP74" s="77"/>
      <c r="UJQ74" s="77"/>
      <c r="UJR74" s="77"/>
      <c r="UJS74" s="77"/>
      <c r="UJT74" s="77"/>
      <c r="UJU74" s="77"/>
      <c r="UJV74" s="77"/>
      <c r="UJW74" s="77"/>
      <c r="UJX74" s="77"/>
      <c r="UJY74" s="77"/>
      <c r="UJZ74" s="77"/>
      <c r="UKA74" s="77"/>
      <c r="UKB74" s="77"/>
      <c r="UKC74" s="77"/>
      <c r="UKD74" s="77"/>
      <c r="UKE74" s="77"/>
      <c r="UKF74" s="77"/>
      <c r="UKG74" s="77"/>
      <c r="UKH74" s="77"/>
      <c r="UKI74" s="77"/>
      <c r="UKJ74" s="77"/>
      <c r="UKK74" s="77"/>
      <c r="UKL74" s="77"/>
      <c r="UKM74" s="77"/>
      <c r="UKN74" s="77"/>
      <c r="UKO74" s="77"/>
      <c r="UKP74" s="77"/>
      <c r="UKQ74" s="77"/>
      <c r="UKR74" s="77"/>
      <c r="UKS74" s="77"/>
      <c r="UKT74" s="77"/>
      <c r="UKU74" s="77"/>
      <c r="UKV74" s="77"/>
      <c r="UKW74" s="77"/>
      <c r="UKX74" s="77"/>
      <c r="UKY74" s="77"/>
      <c r="UKZ74" s="77"/>
      <c r="ULA74" s="77"/>
      <c r="ULB74" s="77"/>
      <c r="ULC74" s="77"/>
      <c r="ULD74" s="77"/>
      <c r="ULE74" s="77"/>
      <c r="ULF74" s="77"/>
      <c r="ULG74" s="77"/>
      <c r="ULH74" s="77"/>
      <c r="ULI74" s="77"/>
      <c r="ULJ74" s="77"/>
      <c r="ULK74" s="77"/>
      <c r="ULL74" s="77"/>
      <c r="ULM74" s="77"/>
      <c r="ULN74" s="77"/>
      <c r="ULO74" s="77"/>
      <c r="ULP74" s="77"/>
      <c r="ULQ74" s="77"/>
      <c r="ULR74" s="77"/>
      <c r="ULS74" s="77"/>
      <c r="ULT74" s="77"/>
      <c r="ULU74" s="77"/>
      <c r="ULV74" s="77"/>
      <c r="ULW74" s="77"/>
      <c r="ULX74" s="77"/>
      <c r="ULY74" s="77"/>
      <c r="ULZ74" s="77"/>
      <c r="UMA74" s="77"/>
      <c r="UMB74" s="77"/>
      <c r="UMC74" s="77"/>
      <c r="UMD74" s="77"/>
      <c r="UME74" s="77"/>
      <c r="UMF74" s="77"/>
      <c r="UMG74" s="77"/>
      <c r="UMH74" s="77"/>
      <c r="UMI74" s="77"/>
      <c r="UMJ74" s="77"/>
      <c r="UMK74" s="77"/>
      <c r="UML74" s="77"/>
      <c r="UMM74" s="77"/>
      <c r="UMN74" s="77"/>
      <c r="UMO74" s="77"/>
      <c r="UMP74" s="77"/>
      <c r="UMQ74" s="77"/>
      <c r="UMR74" s="77"/>
      <c r="UMS74" s="77"/>
      <c r="UMT74" s="77"/>
      <c r="UMU74" s="77"/>
      <c r="UMV74" s="77"/>
      <c r="UMW74" s="77"/>
      <c r="UMX74" s="77"/>
      <c r="UMY74" s="77"/>
      <c r="UMZ74" s="77"/>
      <c r="UNA74" s="77"/>
      <c r="UNB74" s="77"/>
      <c r="UNC74" s="77"/>
      <c r="UND74" s="77"/>
      <c r="UNE74" s="77"/>
      <c r="UNF74" s="77"/>
      <c r="UNG74" s="77"/>
      <c r="UNH74" s="77"/>
      <c r="UNI74" s="77"/>
      <c r="UNJ74" s="77"/>
      <c r="UNK74" s="77"/>
      <c r="UNL74" s="77"/>
      <c r="UNM74" s="77"/>
      <c r="UNN74" s="77"/>
      <c r="UNO74" s="77"/>
      <c r="UNP74" s="77"/>
      <c r="UNQ74" s="77"/>
      <c r="UNR74" s="77"/>
      <c r="UNS74" s="77"/>
      <c r="UNT74" s="77"/>
      <c r="UNU74" s="77"/>
      <c r="UNV74" s="77"/>
      <c r="UNW74" s="77"/>
      <c r="UNX74" s="77"/>
      <c r="UNY74" s="77"/>
      <c r="UNZ74" s="77"/>
      <c r="UOA74" s="77"/>
      <c r="UOB74" s="77"/>
      <c r="UOC74" s="77"/>
      <c r="UOD74" s="77"/>
      <c r="UOE74" s="77"/>
      <c r="UOF74" s="77"/>
      <c r="UOG74" s="77"/>
      <c r="UOH74" s="77"/>
      <c r="UOI74" s="77"/>
      <c r="UOJ74" s="77"/>
      <c r="UOK74" s="77"/>
      <c r="UOL74" s="77"/>
      <c r="UOM74" s="77"/>
      <c r="UON74" s="77"/>
      <c r="UOO74" s="77"/>
      <c r="UOP74" s="77"/>
      <c r="UOQ74" s="77"/>
      <c r="UOR74" s="77"/>
      <c r="UOS74" s="77"/>
      <c r="UOT74" s="77"/>
      <c r="UOU74" s="77"/>
      <c r="UOV74" s="77"/>
      <c r="UOW74" s="77"/>
      <c r="UOX74" s="77"/>
      <c r="UOY74" s="77"/>
      <c r="UOZ74" s="77"/>
      <c r="UPA74" s="77"/>
      <c r="UPB74" s="77"/>
      <c r="UPC74" s="77"/>
      <c r="UPD74" s="77"/>
      <c r="UPE74" s="77"/>
      <c r="UPF74" s="77"/>
      <c r="UPG74" s="77"/>
      <c r="UPH74" s="77"/>
      <c r="UPI74" s="77"/>
      <c r="UPJ74" s="77"/>
      <c r="UPK74" s="77"/>
      <c r="UPL74" s="77"/>
      <c r="UPM74" s="77"/>
      <c r="UPN74" s="77"/>
      <c r="UPO74" s="77"/>
      <c r="UPP74" s="77"/>
      <c r="UPQ74" s="77"/>
      <c r="UPR74" s="77"/>
      <c r="UPS74" s="77"/>
      <c r="UPT74" s="77"/>
      <c r="UPU74" s="77"/>
      <c r="UPV74" s="77"/>
      <c r="UPW74" s="77"/>
      <c r="UPX74" s="77"/>
      <c r="UPY74" s="77"/>
      <c r="UPZ74" s="77"/>
      <c r="UQA74" s="77"/>
      <c r="UQB74" s="77"/>
      <c r="UQC74" s="77"/>
      <c r="UQD74" s="77"/>
      <c r="UQE74" s="77"/>
      <c r="UQF74" s="77"/>
      <c r="UQG74" s="77"/>
      <c r="UQH74" s="77"/>
      <c r="UQI74" s="77"/>
      <c r="UQJ74" s="77"/>
      <c r="UQK74" s="77"/>
      <c r="UQL74" s="77"/>
      <c r="UQM74" s="77"/>
      <c r="UQN74" s="77"/>
      <c r="UQO74" s="77"/>
      <c r="UQP74" s="77"/>
      <c r="UQQ74" s="77"/>
      <c r="UQR74" s="77"/>
      <c r="UQS74" s="77"/>
      <c r="UQT74" s="77"/>
      <c r="UQU74" s="77"/>
      <c r="UQV74" s="77"/>
      <c r="UQW74" s="77"/>
      <c r="UQX74" s="77"/>
      <c r="UQY74" s="77"/>
      <c r="UQZ74" s="77"/>
      <c r="URA74" s="77"/>
      <c r="URB74" s="77"/>
      <c r="URC74" s="77"/>
      <c r="URD74" s="77"/>
      <c r="URE74" s="77"/>
      <c r="URF74" s="77"/>
      <c r="URG74" s="77"/>
      <c r="URH74" s="77"/>
      <c r="URI74" s="77"/>
      <c r="URJ74" s="77"/>
      <c r="URK74" s="77"/>
      <c r="URL74" s="77"/>
      <c r="URM74" s="77"/>
      <c r="URN74" s="77"/>
      <c r="URO74" s="77"/>
      <c r="URP74" s="77"/>
      <c r="URQ74" s="77"/>
      <c r="URR74" s="77"/>
      <c r="URS74" s="77"/>
      <c r="URT74" s="77"/>
      <c r="URU74" s="77"/>
      <c r="URV74" s="77"/>
      <c r="URW74" s="77"/>
      <c r="URX74" s="77"/>
      <c r="URY74" s="77"/>
      <c r="URZ74" s="77"/>
      <c r="USA74" s="77"/>
      <c r="USB74" s="77"/>
      <c r="USC74" s="77"/>
      <c r="USD74" s="77"/>
      <c r="USE74" s="77"/>
      <c r="USF74" s="77"/>
      <c r="USG74" s="77"/>
      <c r="USH74" s="77"/>
      <c r="USI74" s="77"/>
      <c r="USJ74" s="77"/>
      <c r="USK74" s="77"/>
      <c r="USL74" s="77"/>
      <c r="USM74" s="77"/>
      <c r="USN74" s="77"/>
      <c r="USO74" s="77"/>
      <c r="USP74" s="77"/>
      <c r="USQ74" s="77"/>
      <c r="USR74" s="77"/>
      <c r="USS74" s="77"/>
      <c r="UST74" s="77"/>
      <c r="USU74" s="77"/>
      <c r="USV74" s="77"/>
      <c r="USW74" s="77"/>
      <c r="USX74" s="77"/>
      <c r="USY74" s="77"/>
      <c r="USZ74" s="77"/>
      <c r="UTA74" s="77"/>
      <c r="UTB74" s="77"/>
      <c r="UTC74" s="77"/>
      <c r="UTD74" s="77"/>
      <c r="UTE74" s="77"/>
      <c r="UTF74" s="77"/>
      <c r="UTG74" s="77"/>
      <c r="UTH74" s="77"/>
      <c r="UTI74" s="77"/>
      <c r="UTJ74" s="77"/>
      <c r="UTK74" s="77"/>
      <c r="UTL74" s="77"/>
      <c r="UTM74" s="77"/>
      <c r="UTN74" s="77"/>
      <c r="UTO74" s="77"/>
      <c r="UTP74" s="77"/>
      <c r="UTQ74" s="77"/>
      <c r="UTR74" s="77"/>
      <c r="UTS74" s="77"/>
      <c r="UTT74" s="77"/>
      <c r="UTU74" s="77"/>
      <c r="UTV74" s="77"/>
      <c r="UTW74" s="77"/>
      <c r="UTX74" s="77"/>
      <c r="UTY74" s="77"/>
      <c r="UTZ74" s="77"/>
      <c r="UUA74" s="77"/>
      <c r="UUB74" s="77"/>
      <c r="UUC74" s="77"/>
      <c r="UUD74" s="77"/>
      <c r="UUE74" s="77"/>
      <c r="UUF74" s="77"/>
      <c r="UUG74" s="77"/>
      <c r="UUH74" s="77"/>
      <c r="UUI74" s="77"/>
      <c r="UUJ74" s="77"/>
      <c r="UUK74" s="77"/>
      <c r="UUL74" s="77"/>
      <c r="UUM74" s="77"/>
      <c r="UUN74" s="77"/>
      <c r="UUO74" s="77"/>
      <c r="UUP74" s="77"/>
      <c r="UUQ74" s="77"/>
      <c r="UUR74" s="77"/>
      <c r="UUS74" s="77"/>
      <c r="UUT74" s="77"/>
      <c r="UUU74" s="77"/>
      <c r="UUV74" s="77"/>
      <c r="UUW74" s="77"/>
      <c r="UUX74" s="77"/>
      <c r="UUY74" s="77"/>
      <c r="UUZ74" s="77"/>
      <c r="UVA74" s="77"/>
      <c r="UVB74" s="77"/>
      <c r="UVC74" s="77"/>
      <c r="UVD74" s="77"/>
      <c r="UVE74" s="77"/>
      <c r="UVF74" s="77"/>
      <c r="UVG74" s="77"/>
      <c r="UVH74" s="77"/>
      <c r="UVI74" s="77"/>
      <c r="UVJ74" s="77"/>
      <c r="UVK74" s="77"/>
      <c r="UVL74" s="77"/>
      <c r="UVM74" s="77"/>
      <c r="UVN74" s="77"/>
      <c r="UVO74" s="77"/>
      <c r="UVP74" s="77"/>
      <c r="UVQ74" s="77"/>
      <c r="UVR74" s="77"/>
      <c r="UVS74" s="77"/>
      <c r="UVT74" s="77"/>
      <c r="UVU74" s="77"/>
      <c r="UVV74" s="77"/>
      <c r="UVW74" s="77"/>
      <c r="UVX74" s="77"/>
      <c r="UVY74" s="77"/>
      <c r="UVZ74" s="77"/>
      <c r="UWA74" s="77"/>
      <c r="UWB74" s="77"/>
      <c r="UWC74" s="77"/>
      <c r="UWD74" s="77"/>
      <c r="UWE74" s="77"/>
      <c r="UWF74" s="77"/>
      <c r="UWG74" s="77"/>
      <c r="UWH74" s="77"/>
      <c r="UWI74" s="77"/>
      <c r="UWJ74" s="77"/>
      <c r="UWK74" s="77"/>
      <c r="UWL74" s="77"/>
      <c r="UWM74" s="77"/>
      <c r="UWN74" s="77"/>
      <c r="UWO74" s="77"/>
      <c r="UWP74" s="77"/>
      <c r="UWQ74" s="77"/>
      <c r="UWR74" s="77"/>
      <c r="UWS74" s="77"/>
      <c r="UWT74" s="77"/>
      <c r="UWU74" s="77"/>
      <c r="UWV74" s="77"/>
      <c r="UWW74" s="77"/>
      <c r="UWX74" s="77"/>
      <c r="UWY74" s="77"/>
      <c r="UWZ74" s="77"/>
      <c r="UXA74" s="77"/>
      <c r="UXB74" s="77"/>
      <c r="UXC74" s="77"/>
      <c r="UXD74" s="77"/>
      <c r="UXE74" s="77"/>
      <c r="UXF74" s="77"/>
      <c r="UXG74" s="77"/>
      <c r="UXH74" s="77"/>
      <c r="UXI74" s="77"/>
      <c r="UXJ74" s="77"/>
      <c r="UXK74" s="77"/>
      <c r="UXL74" s="77"/>
      <c r="UXM74" s="77"/>
      <c r="UXN74" s="77"/>
      <c r="UXO74" s="77"/>
      <c r="UXP74" s="77"/>
      <c r="UXQ74" s="77"/>
      <c r="UXR74" s="77"/>
      <c r="UXS74" s="77"/>
      <c r="UXT74" s="77"/>
      <c r="UXU74" s="77"/>
      <c r="UXV74" s="77"/>
      <c r="UXW74" s="77"/>
      <c r="UXX74" s="77"/>
      <c r="UXY74" s="77"/>
      <c r="UXZ74" s="77"/>
      <c r="UYA74" s="77"/>
      <c r="UYB74" s="77"/>
      <c r="UYC74" s="77"/>
      <c r="UYD74" s="77"/>
      <c r="UYE74" s="77"/>
      <c r="UYF74" s="77"/>
      <c r="UYG74" s="77"/>
      <c r="UYH74" s="77"/>
      <c r="UYI74" s="77"/>
      <c r="UYJ74" s="77"/>
      <c r="UYK74" s="77"/>
      <c r="UYL74" s="77"/>
      <c r="UYM74" s="77"/>
      <c r="UYN74" s="77"/>
      <c r="UYO74" s="77"/>
      <c r="UYP74" s="77"/>
      <c r="UYQ74" s="77"/>
      <c r="UYR74" s="77"/>
      <c r="UYS74" s="77"/>
      <c r="UYT74" s="77"/>
      <c r="UYU74" s="77"/>
      <c r="UYV74" s="77"/>
      <c r="UYW74" s="77"/>
      <c r="UYX74" s="77"/>
      <c r="UYY74" s="77"/>
      <c r="UYZ74" s="77"/>
      <c r="UZA74" s="77"/>
      <c r="UZB74" s="77"/>
      <c r="UZC74" s="77"/>
      <c r="UZD74" s="77"/>
      <c r="UZE74" s="77"/>
      <c r="UZF74" s="77"/>
      <c r="UZG74" s="77"/>
      <c r="UZH74" s="77"/>
      <c r="UZI74" s="77"/>
      <c r="UZJ74" s="77"/>
      <c r="UZK74" s="77"/>
      <c r="UZL74" s="77"/>
      <c r="UZM74" s="77"/>
      <c r="UZN74" s="77"/>
      <c r="UZO74" s="77"/>
      <c r="UZP74" s="77"/>
      <c r="UZQ74" s="77"/>
      <c r="UZR74" s="77"/>
      <c r="UZS74" s="77"/>
      <c r="UZT74" s="77"/>
      <c r="UZU74" s="77"/>
      <c r="UZV74" s="77"/>
      <c r="UZW74" s="77"/>
      <c r="UZX74" s="77"/>
      <c r="UZY74" s="77"/>
      <c r="UZZ74" s="77"/>
      <c r="VAA74" s="77"/>
      <c r="VAB74" s="77"/>
      <c r="VAC74" s="77"/>
      <c r="VAD74" s="77"/>
      <c r="VAE74" s="77"/>
      <c r="VAF74" s="77"/>
      <c r="VAG74" s="77"/>
      <c r="VAH74" s="77"/>
      <c r="VAI74" s="77"/>
      <c r="VAJ74" s="77"/>
      <c r="VAK74" s="77"/>
      <c r="VAL74" s="77"/>
      <c r="VAM74" s="77"/>
      <c r="VAN74" s="77"/>
      <c r="VAO74" s="77"/>
      <c r="VAP74" s="77"/>
      <c r="VAQ74" s="77"/>
      <c r="VAR74" s="77"/>
      <c r="VAS74" s="77"/>
      <c r="VAT74" s="77"/>
      <c r="VAU74" s="77"/>
      <c r="VAV74" s="77"/>
      <c r="VAW74" s="77"/>
      <c r="VAX74" s="77"/>
      <c r="VAY74" s="77"/>
      <c r="VAZ74" s="77"/>
      <c r="VBA74" s="77"/>
      <c r="VBB74" s="77"/>
      <c r="VBC74" s="77"/>
      <c r="VBD74" s="77"/>
      <c r="VBE74" s="77"/>
      <c r="VBF74" s="77"/>
      <c r="VBG74" s="77"/>
      <c r="VBH74" s="77"/>
      <c r="VBI74" s="77"/>
      <c r="VBJ74" s="77"/>
      <c r="VBK74" s="77"/>
      <c r="VBL74" s="77"/>
      <c r="VBM74" s="77"/>
      <c r="VBN74" s="77"/>
      <c r="VBO74" s="77"/>
      <c r="VBP74" s="77"/>
      <c r="VBQ74" s="77"/>
      <c r="VBR74" s="77"/>
      <c r="VBS74" s="77"/>
      <c r="VBT74" s="77"/>
      <c r="VBU74" s="77"/>
      <c r="VBV74" s="77"/>
      <c r="VBW74" s="77"/>
      <c r="VBX74" s="77"/>
      <c r="VBY74" s="77"/>
      <c r="VBZ74" s="77"/>
      <c r="VCA74" s="77"/>
      <c r="VCB74" s="77"/>
      <c r="VCC74" s="77"/>
      <c r="VCD74" s="77"/>
      <c r="VCE74" s="77"/>
      <c r="VCF74" s="77"/>
      <c r="VCG74" s="77"/>
      <c r="VCH74" s="77"/>
      <c r="VCI74" s="77"/>
      <c r="VCJ74" s="77"/>
      <c r="VCK74" s="77"/>
      <c r="VCL74" s="77"/>
      <c r="VCM74" s="77"/>
      <c r="VCN74" s="77"/>
      <c r="VCO74" s="77"/>
      <c r="VCP74" s="77"/>
      <c r="VCQ74" s="77"/>
      <c r="VCR74" s="77"/>
      <c r="VCS74" s="77"/>
      <c r="VCT74" s="77"/>
      <c r="VCU74" s="77"/>
      <c r="VCV74" s="77"/>
      <c r="VCW74" s="77"/>
      <c r="VCX74" s="77"/>
      <c r="VCY74" s="77"/>
      <c r="VCZ74" s="77"/>
      <c r="VDA74" s="77"/>
      <c r="VDB74" s="77"/>
      <c r="VDC74" s="77"/>
      <c r="VDD74" s="77"/>
      <c r="VDE74" s="77"/>
      <c r="VDF74" s="77"/>
      <c r="VDG74" s="77"/>
      <c r="VDH74" s="77"/>
      <c r="VDI74" s="77"/>
      <c r="VDJ74" s="77"/>
      <c r="VDK74" s="77"/>
      <c r="VDL74" s="77"/>
      <c r="VDM74" s="77"/>
      <c r="VDN74" s="77"/>
      <c r="VDO74" s="77"/>
      <c r="VDP74" s="77"/>
      <c r="VDQ74" s="77"/>
      <c r="VDR74" s="77"/>
      <c r="VDS74" s="77"/>
      <c r="VDT74" s="77"/>
      <c r="VDU74" s="77"/>
      <c r="VDV74" s="77"/>
      <c r="VDW74" s="77"/>
      <c r="VDX74" s="77"/>
      <c r="VDY74" s="77"/>
      <c r="VDZ74" s="77"/>
      <c r="VEA74" s="77"/>
      <c r="VEB74" s="77"/>
      <c r="VEC74" s="77"/>
      <c r="VED74" s="77"/>
      <c r="VEE74" s="77"/>
      <c r="VEF74" s="77"/>
      <c r="VEG74" s="77"/>
      <c r="VEH74" s="77"/>
      <c r="VEI74" s="77"/>
      <c r="VEJ74" s="77"/>
      <c r="VEK74" s="77"/>
      <c r="VEL74" s="77"/>
      <c r="VEM74" s="77"/>
      <c r="VEN74" s="77"/>
      <c r="VEO74" s="77"/>
      <c r="VEP74" s="77"/>
      <c r="VEQ74" s="77"/>
      <c r="VER74" s="77"/>
      <c r="VES74" s="77"/>
      <c r="VET74" s="77"/>
      <c r="VEU74" s="77"/>
      <c r="VEV74" s="77"/>
      <c r="VEW74" s="77"/>
      <c r="VEX74" s="77"/>
      <c r="VEY74" s="77"/>
      <c r="VEZ74" s="77"/>
      <c r="VFA74" s="77"/>
      <c r="VFB74" s="77"/>
      <c r="VFC74" s="77"/>
      <c r="VFD74" s="77"/>
      <c r="VFE74" s="77"/>
      <c r="VFF74" s="77"/>
      <c r="VFG74" s="77"/>
      <c r="VFH74" s="77"/>
      <c r="VFI74" s="77"/>
      <c r="VFJ74" s="77"/>
      <c r="VFK74" s="77"/>
      <c r="VFL74" s="77"/>
      <c r="VFM74" s="77"/>
      <c r="VFN74" s="77"/>
      <c r="VFO74" s="77"/>
      <c r="VFP74" s="77"/>
      <c r="VFQ74" s="77"/>
      <c r="VFR74" s="77"/>
      <c r="VFS74" s="77"/>
      <c r="VFT74" s="77"/>
      <c r="VFU74" s="77"/>
      <c r="VFV74" s="77"/>
      <c r="VFW74" s="77"/>
      <c r="VFX74" s="77"/>
      <c r="VFY74" s="77"/>
      <c r="VFZ74" s="77"/>
      <c r="VGA74" s="77"/>
      <c r="VGB74" s="77"/>
      <c r="VGC74" s="77"/>
      <c r="VGD74" s="77"/>
      <c r="VGE74" s="77"/>
      <c r="VGF74" s="77"/>
      <c r="VGG74" s="77"/>
      <c r="VGH74" s="77"/>
      <c r="VGI74" s="77"/>
      <c r="VGJ74" s="77"/>
      <c r="VGK74" s="77"/>
      <c r="VGL74" s="77"/>
      <c r="VGM74" s="77"/>
      <c r="VGN74" s="77"/>
      <c r="VGO74" s="77"/>
      <c r="VGP74" s="77"/>
      <c r="VGQ74" s="77"/>
      <c r="VGR74" s="77"/>
      <c r="VGS74" s="77"/>
      <c r="VGT74" s="77"/>
      <c r="VGU74" s="77"/>
      <c r="VGV74" s="77"/>
      <c r="VGW74" s="77"/>
      <c r="VGX74" s="77"/>
      <c r="VGY74" s="77"/>
      <c r="VGZ74" s="77"/>
      <c r="VHA74" s="77"/>
      <c r="VHB74" s="77"/>
      <c r="VHC74" s="77"/>
      <c r="VHD74" s="77"/>
      <c r="VHE74" s="77"/>
      <c r="VHF74" s="77"/>
      <c r="VHG74" s="77"/>
      <c r="VHH74" s="77"/>
      <c r="VHI74" s="77"/>
      <c r="VHJ74" s="77"/>
      <c r="VHK74" s="77"/>
      <c r="VHL74" s="77"/>
      <c r="VHM74" s="77"/>
      <c r="VHN74" s="77"/>
      <c r="VHO74" s="77"/>
      <c r="VHP74" s="77"/>
      <c r="VHQ74" s="77"/>
      <c r="VHR74" s="77"/>
      <c r="VHS74" s="77"/>
      <c r="VHT74" s="77"/>
      <c r="VHU74" s="77"/>
      <c r="VHV74" s="77"/>
      <c r="VHW74" s="77"/>
      <c r="VHX74" s="77"/>
      <c r="VHY74" s="77"/>
      <c r="VHZ74" s="77"/>
      <c r="VIA74" s="77"/>
      <c r="VIB74" s="77"/>
      <c r="VIC74" s="77"/>
      <c r="VID74" s="77"/>
      <c r="VIE74" s="77"/>
      <c r="VIF74" s="77"/>
      <c r="VIG74" s="77"/>
      <c r="VIH74" s="77"/>
      <c r="VII74" s="77"/>
      <c r="VIJ74" s="77"/>
      <c r="VIK74" s="77"/>
      <c r="VIL74" s="77"/>
      <c r="VIM74" s="77"/>
      <c r="VIN74" s="77"/>
      <c r="VIO74" s="77"/>
      <c r="VIP74" s="77"/>
      <c r="VIQ74" s="77"/>
      <c r="VIR74" s="77"/>
      <c r="VIS74" s="77"/>
      <c r="VIT74" s="77"/>
      <c r="VIU74" s="77"/>
      <c r="VIV74" s="77"/>
      <c r="VIW74" s="77"/>
      <c r="VIX74" s="77"/>
      <c r="VIY74" s="77"/>
      <c r="VIZ74" s="77"/>
      <c r="VJA74" s="77"/>
      <c r="VJB74" s="77"/>
      <c r="VJC74" s="77"/>
      <c r="VJD74" s="77"/>
      <c r="VJE74" s="77"/>
      <c r="VJF74" s="77"/>
      <c r="VJG74" s="77"/>
      <c r="VJH74" s="77"/>
      <c r="VJI74" s="77"/>
      <c r="VJJ74" s="77"/>
      <c r="VJK74" s="77"/>
      <c r="VJL74" s="77"/>
      <c r="VJM74" s="77"/>
      <c r="VJN74" s="77"/>
      <c r="VJO74" s="77"/>
      <c r="VJP74" s="77"/>
      <c r="VJQ74" s="77"/>
      <c r="VJR74" s="77"/>
      <c r="VJS74" s="77"/>
      <c r="VJT74" s="77"/>
      <c r="VJU74" s="77"/>
      <c r="VJV74" s="77"/>
      <c r="VJW74" s="77"/>
      <c r="VJX74" s="77"/>
      <c r="VJY74" s="77"/>
      <c r="VJZ74" s="77"/>
      <c r="VKA74" s="77"/>
      <c r="VKB74" s="77"/>
      <c r="VKC74" s="77"/>
      <c r="VKD74" s="77"/>
      <c r="VKE74" s="77"/>
      <c r="VKF74" s="77"/>
      <c r="VKG74" s="77"/>
      <c r="VKH74" s="77"/>
      <c r="VKI74" s="77"/>
      <c r="VKJ74" s="77"/>
      <c r="VKK74" s="77"/>
      <c r="VKL74" s="77"/>
      <c r="VKM74" s="77"/>
      <c r="VKN74" s="77"/>
      <c r="VKO74" s="77"/>
      <c r="VKP74" s="77"/>
      <c r="VKQ74" s="77"/>
      <c r="VKR74" s="77"/>
      <c r="VKS74" s="77"/>
      <c r="VKT74" s="77"/>
      <c r="VKU74" s="77"/>
      <c r="VKV74" s="77"/>
      <c r="VKW74" s="77"/>
      <c r="VKX74" s="77"/>
      <c r="VKY74" s="77"/>
      <c r="VKZ74" s="77"/>
      <c r="VLA74" s="77"/>
      <c r="VLB74" s="77"/>
      <c r="VLC74" s="77"/>
      <c r="VLD74" s="77"/>
      <c r="VLE74" s="77"/>
      <c r="VLF74" s="77"/>
      <c r="VLG74" s="77"/>
      <c r="VLH74" s="77"/>
      <c r="VLI74" s="77"/>
      <c r="VLJ74" s="77"/>
      <c r="VLK74" s="77"/>
      <c r="VLL74" s="77"/>
      <c r="VLM74" s="77"/>
      <c r="VLN74" s="77"/>
      <c r="VLO74" s="77"/>
      <c r="VLP74" s="77"/>
      <c r="VLQ74" s="77"/>
      <c r="VLR74" s="77"/>
      <c r="VLS74" s="77"/>
      <c r="VLT74" s="77"/>
      <c r="VLU74" s="77"/>
      <c r="VLV74" s="77"/>
      <c r="VLW74" s="77"/>
      <c r="VLX74" s="77"/>
      <c r="VLY74" s="77"/>
      <c r="VLZ74" s="77"/>
      <c r="VMA74" s="77"/>
      <c r="VMB74" s="77"/>
      <c r="VMC74" s="77"/>
      <c r="VMD74" s="77"/>
      <c r="VME74" s="77"/>
      <c r="VMF74" s="77"/>
      <c r="VMG74" s="77"/>
      <c r="VMH74" s="77"/>
      <c r="VMI74" s="77"/>
      <c r="VMJ74" s="77"/>
      <c r="VMK74" s="77"/>
      <c r="VML74" s="77"/>
      <c r="VMM74" s="77"/>
      <c r="VMN74" s="77"/>
      <c r="VMO74" s="77"/>
      <c r="VMP74" s="77"/>
      <c r="VMQ74" s="77"/>
      <c r="VMR74" s="77"/>
      <c r="VMS74" s="77"/>
      <c r="VMT74" s="77"/>
      <c r="VMU74" s="77"/>
      <c r="VMV74" s="77"/>
      <c r="VMW74" s="77"/>
      <c r="VMX74" s="77"/>
      <c r="VMY74" s="77"/>
      <c r="VMZ74" s="77"/>
      <c r="VNA74" s="77"/>
      <c r="VNB74" s="77"/>
      <c r="VNC74" s="77"/>
      <c r="VND74" s="77"/>
      <c r="VNE74" s="77"/>
      <c r="VNF74" s="77"/>
      <c r="VNG74" s="77"/>
      <c r="VNH74" s="77"/>
      <c r="VNI74" s="77"/>
      <c r="VNJ74" s="77"/>
      <c r="VNK74" s="77"/>
      <c r="VNL74" s="77"/>
      <c r="VNM74" s="77"/>
      <c r="VNN74" s="77"/>
      <c r="VNO74" s="77"/>
      <c r="VNP74" s="77"/>
      <c r="VNQ74" s="77"/>
      <c r="VNR74" s="77"/>
      <c r="VNS74" s="77"/>
      <c r="VNT74" s="77"/>
      <c r="VNU74" s="77"/>
      <c r="VNV74" s="77"/>
      <c r="VNW74" s="77"/>
      <c r="VNX74" s="77"/>
      <c r="VNY74" s="77"/>
      <c r="VNZ74" s="77"/>
      <c r="VOA74" s="77"/>
      <c r="VOB74" s="77"/>
      <c r="VOC74" s="77"/>
      <c r="VOD74" s="77"/>
      <c r="VOE74" s="77"/>
      <c r="VOF74" s="77"/>
      <c r="VOG74" s="77"/>
      <c r="VOH74" s="77"/>
      <c r="VOI74" s="77"/>
      <c r="VOJ74" s="77"/>
      <c r="VOK74" s="77"/>
      <c r="VOL74" s="77"/>
      <c r="VOM74" s="77"/>
      <c r="VON74" s="77"/>
      <c r="VOO74" s="77"/>
      <c r="VOP74" s="77"/>
      <c r="VOQ74" s="77"/>
      <c r="VOR74" s="77"/>
      <c r="VOS74" s="77"/>
      <c r="VOT74" s="77"/>
      <c r="VOU74" s="77"/>
      <c r="VOV74" s="77"/>
      <c r="VOW74" s="77"/>
      <c r="VOX74" s="77"/>
      <c r="VOY74" s="77"/>
      <c r="VOZ74" s="77"/>
      <c r="VPA74" s="77"/>
      <c r="VPB74" s="77"/>
      <c r="VPC74" s="77"/>
      <c r="VPD74" s="77"/>
      <c r="VPE74" s="77"/>
      <c r="VPF74" s="77"/>
      <c r="VPG74" s="77"/>
      <c r="VPH74" s="77"/>
      <c r="VPI74" s="77"/>
      <c r="VPJ74" s="77"/>
      <c r="VPK74" s="77"/>
      <c r="VPL74" s="77"/>
      <c r="VPM74" s="77"/>
      <c r="VPN74" s="77"/>
      <c r="VPO74" s="77"/>
      <c r="VPP74" s="77"/>
      <c r="VPQ74" s="77"/>
      <c r="VPR74" s="77"/>
      <c r="VPS74" s="77"/>
      <c r="VPT74" s="77"/>
      <c r="VPU74" s="77"/>
      <c r="VPV74" s="77"/>
      <c r="VPW74" s="77"/>
      <c r="VPX74" s="77"/>
      <c r="VPY74" s="77"/>
      <c r="VPZ74" s="77"/>
      <c r="VQA74" s="77"/>
      <c r="VQB74" s="77"/>
      <c r="VQC74" s="77"/>
      <c r="VQD74" s="77"/>
      <c r="VQE74" s="77"/>
      <c r="VQF74" s="77"/>
      <c r="VQG74" s="77"/>
      <c r="VQH74" s="77"/>
      <c r="VQI74" s="77"/>
      <c r="VQJ74" s="77"/>
      <c r="VQK74" s="77"/>
      <c r="VQL74" s="77"/>
      <c r="VQM74" s="77"/>
      <c r="VQN74" s="77"/>
      <c r="VQO74" s="77"/>
      <c r="VQP74" s="77"/>
      <c r="VQQ74" s="77"/>
      <c r="VQR74" s="77"/>
      <c r="VQS74" s="77"/>
      <c r="VQT74" s="77"/>
      <c r="VQU74" s="77"/>
      <c r="VQV74" s="77"/>
      <c r="VQW74" s="77"/>
      <c r="VQX74" s="77"/>
      <c r="VQY74" s="77"/>
      <c r="VQZ74" s="77"/>
      <c r="VRA74" s="77"/>
      <c r="VRB74" s="77"/>
      <c r="VRC74" s="77"/>
      <c r="VRD74" s="77"/>
      <c r="VRE74" s="77"/>
      <c r="VRF74" s="77"/>
      <c r="VRG74" s="77"/>
      <c r="VRH74" s="77"/>
      <c r="VRI74" s="77"/>
      <c r="VRJ74" s="77"/>
      <c r="VRK74" s="77"/>
      <c r="VRL74" s="77"/>
      <c r="VRM74" s="77"/>
      <c r="VRN74" s="77"/>
      <c r="VRO74" s="77"/>
      <c r="VRP74" s="77"/>
      <c r="VRQ74" s="77"/>
      <c r="VRR74" s="77"/>
      <c r="VRS74" s="77"/>
      <c r="VRT74" s="77"/>
      <c r="VRU74" s="77"/>
      <c r="VRV74" s="77"/>
      <c r="VRW74" s="77"/>
      <c r="VRX74" s="77"/>
      <c r="VRY74" s="77"/>
      <c r="VRZ74" s="77"/>
      <c r="VSA74" s="77"/>
      <c r="VSB74" s="77"/>
      <c r="VSC74" s="77"/>
      <c r="VSD74" s="77"/>
      <c r="VSE74" s="77"/>
      <c r="VSF74" s="77"/>
      <c r="VSG74" s="77"/>
      <c r="VSH74" s="77"/>
      <c r="VSI74" s="77"/>
      <c r="VSJ74" s="77"/>
      <c r="VSK74" s="77"/>
      <c r="VSL74" s="77"/>
      <c r="VSM74" s="77"/>
      <c r="VSN74" s="77"/>
      <c r="VSO74" s="77"/>
      <c r="VSP74" s="77"/>
      <c r="VSQ74" s="77"/>
      <c r="VSR74" s="77"/>
      <c r="VSS74" s="77"/>
      <c r="VST74" s="77"/>
      <c r="VSU74" s="77"/>
      <c r="VSV74" s="77"/>
      <c r="VSW74" s="77"/>
      <c r="VSX74" s="77"/>
      <c r="VSY74" s="77"/>
      <c r="VSZ74" s="77"/>
      <c r="VTA74" s="77"/>
      <c r="VTB74" s="77"/>
      <c r="VTC74" s="77"/>
      <c r="VTD74" s="77"/>
      <c r="VTE74" s="77"/>
      <c r="VTF74" s="77"/>
      <c r="VTG74" s="77"/>
      <c r="VTH74" s="77"/>
      <c r="VTI74" s="77"/>
      <c r="VTJ74" s="77"/>
      <c r="VTK74" s="77"/>
      <c r="VTL74" s="77"/>
      <c r="VTM74" s="77"/>
      <c r="VTN74" s="77"/>
      <c r="VTO74" s="77"/>
      <c r="VTP74" s="77"/>
      <c r="VTQ74" s="77"/>
      <c r="VTR74" s="77"/>
      <c r="VTS74" s="77"/>
      <c r="VTT74" s="77"/>
      <c r="VTU74" s="77"/>
      <c r="VTV74" s="77"/>
      <c r="VTW74" s="77"/>
      <c r="VTX74" s="77"/>
      <c r="VTY74" s="77"/>
      <c r="VTZ74" s="77"/>
      <c r="VUA74" s="77"/>
      <c r="VUB74" s="77"/>
      <c r="VUC74" s="77"/>
      <c r="VUD74" s="77"/>
      <c r="VUE74" s="77"/>
      <c r="VUF74" s="77"/>
      <c r="VUG74" s="77"/>
      <c r="VUH74" s="77"/>
      <c r="VUI74" s="77"/>
      <c r="VUJ74" s="77"/>
      <c r="VUK74" s="77"/>
      <c r="VUL74" s="77"/>
      <c r="VUM74" s="77"/>
      <c r="VUN74" s="77"/>
      <c r="VUO74" s="77"/>
      <c r="VUP74" s="77"/>
      <c r="VUQ74" s="77"/>
      <c r="VUR74" s="77"/>
      <c r="VUS74" s="77"/>
      <c r="VUT74" s="77"/>
      <c r="VUU74" s="77"/>
      <c r="VUV74" s="77"/>
      <c r="VUW74" s="77"/>
      <c r="VUX74" s="77"/>
      <c r="VUY74" s="77"/>
      <c r="VUZ74" s="77"/>
      <c r="VVA74" s="77"/>
      <c r="VVB74" s="77"/>
      <c r="VVC74" s="77"/>
      <c r="VVD74" s="77"/>
      <c r="VVE74" s="77"/>
      <c r="VVF74" s="77"/>
      <c r="VVG74" s="77"/>
      <c r="VVH74" s="77"/>
      <c r="VVI74" s="77"/>
      <c r="VVJ74" s="77"/>
      <c r="VVK74" s="77"/>
      <c r="VVL74" s="77"/>
      <c r="VVM74" s="77"/>
      <c r="VVN74" s="77"/>
      <c r="VVO74" s="77"/>
      <c r="VVP74" s="77"/>
      <c r="VVQ74" s="77"/>
      <c r="VVR74" s="77"/>
      <c r="VVS74" s="77"/>
      <c r="VVT74" s="77"/>
      <c r="VVU74" s="77"/>
      <c r="VVV74" s="77"/>
      <c r="VVW74" s="77"/>
      <c r="VVX74" s="77"/>
      <c r="VVY74" s="77"/>
      <c r="VVZ74" s="77"/>
      <c r="VWA74" s="77"/>
      <c r="VWB74" s="77"/>
      <c r="VWC74" s="77"/>
      <c r="VWD74" s="77"/>
      <c r="VWE74" s="77"/>
      <c r="VWF74" s="77"/>
      <c r="VWG74" s="77"/>
      <c r="VWH74" s="77"/>
      <c r="VWI74" s="77"/>
      <c r="VWJ74" s="77"/>
      <c r="VWK74" s="77"/>
      <c r="VWL74" s="77"/>
      <c r="VWM74" s="77"/>
      <c r="VWN74" s="77"/>
      <c r="VWO74" s="77"/>
      <c r="VWP74" s="77"/>
      <c r="VWQ74" s="77"/>
      <c r="VWR74" s="77"/>
      <c r="VWS74" s="77"/>
      <c r="VWT74" s="77"/>
      <c r="VWU74" s="77"/>
      <c r="VWV74" s="77"/>
      <c r="VWW74" s="77"/>
      <c r="VWX74" s="77"/>
      <c r="VWY74" s="77"/>
      <c r="VWZ74" s="77"/>
      <c r="VXA74" s="77"/>
      <c r="VXB74" s="77"/>
      <c r="VXC74" s="77"/>
      <c r="VXD74" s="77"/>
      <c r="VXE74" s="77"/>
      <c r="VXF74" s="77"/>
      <c r="VXG74" s="77"/>
      <c r="VXH74" s="77"/>
      <c r="VXI74" s="77"/>
      <c r="VXJ74" s="77"/>
      <c r="VXK74" s="77"/>
      <c r="VXL74" s="77"/>
      <c r="VXM74" s="77"/>
      <c r="VXN74" s="77"/>
      <c r="VXO74" s="77"/>
      <c r="VXP74" s="77"/>
      <c r="VXQ74" s="77"/>
      <c r="VXR74" s="77"/>
      <c r="VXS74" s="77"/>
      <c r="VXT74" s="77"/>
      <c r="VXU74" s="77"/>
      <c r="VXV74" s="77"/>
      <c r="VXW74" s="77"/>
      <c r="VXX74" s="77"/>
      <c r="VXY74" s="77"/>
      <c r="VXZ74" s="77"/>
      <c r="VYA74" s="77"/>
      <c r="VYB74" s="77"/>
      <c r="VYC74" s="77"/>
      <c r="VYD74" s="77"/>
      <c r="VYE74" s="77"/>
      <c r="VYF74" s="77"/>
      <c r="VYG74" s="77"/>
      <c r="VYH74" s="77"/>
      <c r="VYI74" s="77"/>
      <c r="VYJ74" s="77"/>
      <c r="VYK74" s="77"/>
      <c r="VYL74" s="77"/>
      <c r="VYM74" s="77"/>
      <c r="VYN74" s="77"/>
      <c r="VYO74" s="77"/>
      <c r="VYP74" s="77"/>
      <c r="VYQ74" s="77"/>
      <c r="VYR74" s="77"/>
      <c r="VYS74" s="77"/>
      <c r="VYT74" s="77"/>
      <c r="VYU74" s="77"/>
      <c r="VYV74" s="77"/>
      <c r="VYW74" s="77"/>
      <c r="VYX74" s="77"/>
      <c r="VYY74" s="77"/>
      <c r="VYZ74" s="77"/>
      <c r="VZA74" s="77"/>
      <c r="VZB74" s="77"/>
      <c r="VZC74" s="77"/>
      <c r="VZD74" s="77"/>
      <c r="VZE74" s="77"/>
      <c r="VZF74" s="77"/>
      <c r="VZG74" s="77"/>
      <c r="VZH74" s="77"/>
      <c r="VZI74" s="77"/>
      <c r="VZJ74" s="77"/>
      <c r="VZK74" s="77"/>
      <c r="VZL74" s="77"/>
      <c r="VZM74" s="77"/>
      <c r="VZN74" s="77"/>
      <c r="VZO74" s="77"/>
      <c r="VZP74" s="77"/>
      <c r="VZQ74" s="77"/>
      <c r="VZR74" s="77"/>
      <c r="VZS74" s="77"/>
      <c r="VZT74" s="77"/>
      <c r="VZU74" s="77"/>
      <c r="VZV74" s="77"/>
      <c r="VZW74" s="77"/>
      <c r="VZX74" s="77"/>
      <c r="VZY74" s="77"/>
      <c r="VZZ74" s="77"/>
      <c r="WAA74" s="77"/>
      <c r="WAB74" s="77"/>
      <c r="WAC74" s="77"/>
      <c r="WAD74" s="77"/>
      <c r="WAE74" s="77"/>
      <c r="WAF74" s="77"/>
      <c r="WAG74" s="77"/>
      <c r="WAH74" s="77"/>
      <c r="WAI74" s="77"/>
      <c r="WAJ74" s="77"/>
      <c r="WAK74" s="77"/>
      <c r="WAL74" s="77"/>
      <c r="WAM74" s="77"/>
      <c r="WAN74" s="77"/>
      <c r="WAO74" s="77"/>
      <c r="WAP74" s="77"/>
      <c r="WAQ74" s="77"/>
      <c r="WAR74" s="77"/>
      <c r="WAS74" s="77"/>
      <c r="WAT74" s="77"/>
      <c r="WAU74" s="77"/>
      <c r="WAV74" s="77"/>
      <c r="WAW74" s="77"/>
      <c r="WAX74" s="77"/>
      <c r="WAY74" s="77"/>
      <c r="WAZ74" s="77"/>
      <c r="WBA74" s="77"/>
      <c r="WBB74" s="77"/>
      <c r="WBC74" s="77"/>
      <c r="WBD74" s="77"/>
      <c r="WBE74" s="77"/>
      <c r="WBF74" s="77"/>
      <c r="WBG74" s="77"/>
      <c r="WBH74" s="77"/>
      <c r="WBI74" s="77"/>
      <c r="WBJ74" s="77"/>
      <c r="WBK74" s="77"/>
      <c r="WBL74" s="77"/>
      <c r="WBM74" s="77"/>
      <c r="WBN74" s="77"/>
      <c r="WBO74" s="77"/>
      <c r="WBP74" s="77"/>
      <c r="WBQ74" s="77"/>
      <c r="WBR74" s="77"/>
      <c r="WBS74" s="77"/>
      <c r="WBT74" s="77"/>
      <c r="WBU74" s="77"/>
      <c r="WBV74" s="77"/>
      <c r="WBW74" s="77"/>
      <c r="WBX74" s="77"/>
      <c r="WBY74" s="77"/>
      <c r="WBZ74" s="77"/>
      <c r="WCA74" s="77"/>
      <c r="WCB74" s="77"/>
      <c r="WCC74" s="77"/>
      <c r="WCD74" s="77"/>
      <c r="WCE74" s="77"/>
      <c r="WCF74" s="77"/>
      <c r="WCG74" s="77"/>
      <c r="WCH74" s="77"/>
      <c r="WCI74" s="77"/>
      <c r="WCJ74" s="77"/>
      <c r="WCK74" s="77"/>
      <c r="WCL74" s="77"/>
      <c r="WCM74" s="77"/>
      <c r="WCN74" s="77"/>
      <c r="WCO74" s="77"/>
      <c r="WCP74" s="77"/>
      <c r="WCQ74" s="77"/>
      <c r="WCR74" s="77"/>
      <c r="WCS74" s="77"/>
      <c r="WCT74" s="77"/>
      <c r="WCU74" s="77"/>
      <c r="WCV74" s="77"/>
      <c r="WCW74" s="77"/>
      <c r="WCX74" s="77"/>
      <c r="WCY74" s="77"/>
      <c r="WCZ74" s="77"/>
      <c r="WDA74" s="77"/>
      <c r="WDB74" s="77"/>
      <c r="WDC74" s="77"/>
      <c r="WDD74" s="77"/>
      <c r="WDE74" s="77"/>
      <c r="WDF74" s="77"/>
      <c r="WDG74" s="77"/>
      <c r="WDH74" s="77"/>
      <c r="WDI74" s="77"/>
      <c r="WDJ74" s="77"/>
      <c r="WDK74" s="77"/>
      <c r="WDL74" s="77"/>
      <c r="WDM74" s="77"/>
      <c r="WDN74" s="77"/>
      <c r="WDO74" s="77"/>
      <c r="WDP74" s="77"/>
      <c r="WDQ74" s="77"/>
      <c r="WDR74" s="77"/>
      <c r="WDS74" s="77"/>
      <c r="WDT74" s="77"/>
      <c r="WDU74" s="77"/>
      <c r="WDV74" s="77"/>
      <c r="WDW74" s="77"/>
      <c r="WDX74" s="77"/>
      <c r="WDY74" s="77"/>
      <c r="WDZ74" s="77"/>
      <c r="WEA74" s="77"/>
      <c r="WEB74" s="77"/>
      <c r="WEC74" s="77"/>
      <c r="WED74" s="77"/>
      <c r="WEE74" s="77"/>
      <c r="WEF74" s="77"/>
      <c r="WEG74" s="77"/>
      <c r="WEH74" s="77"/>
      <c r="WEI74" s="77"/>
      <c r="WEJ74" s="77"/>
      <c r="WEK74" s="77"/>
      <c r="WEL74" s="77"/>
      <c r="WEM74" s="77"/>
      <c r="WEN74" s="77"/>
      <c r="WEO74" s="77"/>
      <c r="WEP74" s="77"/>
      <c r="WEQ74" s="77"/>
      <c r="WER74" s="77"/>
      <c r="WES74" s="77"/>
      <c r="WET74" s="77"/>
      <c r="WEU74" s="77"/>
      <c r="WEV74" s="77"/>
      <c r="WEW74" s="77"/>
      <c r="WEX74" s="77"/>
      <c r="WEY74" s="77"/>
      <c r="WEZ74" s="77"/>
      <c r="WFA74" s="77"/>
      <c r="WFB74" s="77"/>
      <c r="WFC74" s="77"/>
      <c r="WFD74" s="77"/>
      <c r="WFE74" s="77"/>
      <c r="WFF74" s="77"/>
      <c r="WFG74" s="77"/>
      <c r="WFH74" s="77"/>
      <c r="WFI74" s="77"/>
      <c r="WFJ74" s="77"/>
      <c r="WFK74" s="77"/>
      <c r="WFL74" s="77"/>
      <c r="WFM74" s="77"/>
      <c r="WFN74" s="77"/>
      <c r="WFO74" s="77"/>
      <c r="WFP74" s="77"/>
      <c r="WFQ74" s="77"/>
      <c r="WFR74" s="77"/>
      <c r="WFS74" s="77"/>
      <c r="WFT74" s="77"/>
      <c r="WFU74" s="77"/>
      <c r="WFV74" s="77"/>
      <c r="WFW74" s="77"/>
      <c r="WFX74" s="77"/>
      <c r="WFY74" s="77"/>
      <c r="WFZ74" s="77"/>
      <c r="WGA74" s="77"/>
      <c r="WGB74" s="77"/>
      <c r="WGC74" s="77"/>
      <c r="WGD74" s="77"/>
      <c r="WGE74" s="77"/>
      <c r="WGF74" s="77"/>
      <c r="WGG74" s="77"/>
      <c r="WGH74" s="77"/>
      <c r="WGI74" s="77"/>
      <c r="WGJ74" s="77"/>
      <c r="WGK74" s="77"/>
      <c r="WGL74" s="77"/>
      <c r="WGM74" s="77"/>
      <c r="WGN74" s="77"/>
      <c r="WGO74" s="77"/>
      <c r="WGP74" s="77"/>
      <c r="WGQ74" s="77"/>
      <c r="WGR74" s="77"/>
      <c r="WGS74" s="77"/>
      <c r="WGT74" s="77"/>
      <c r="WGU74" s="77"/>
      <c r="WGV74" s="77"/>
      <c r="WGW74" s="77"/>
      <c r="WGX74" s="77"/>
      <c r="WGY74" s="77"/>
      <c r="WGZ74" s="77"/>
      <c r="WHA74" s="77"/>
      <c r="WHB74" s="77"/>
      <c r="WHC74" s="77"/>
      <c r="WHD74" s="77"/>
      <c r="WHE74" s="77"/>
      <c r="WHF74" s="77"/>
      <c r="WHG74" s="77"/>
      <c r="WHH74" s="77"/>
      <c r="WHI74" s="77"/>
      <c r="WHJ74" s="77"/>
      <c r="WHK74" s="77"/>
      <c r="WHL74" s="77"/>
      <c r="WHM74" s="77"/>
      <c r="WHN74" s="77"/>
      <c r="WHO74" s="77"/>
      <c r="WHP74" s="77"/>
      <c r="WHQ74" s="77"/>
      <c r="WHR74" s="77"/>
      <c r="WHS74" s="77"/>
      <c r="WHT74" s="77"/>
      <c r="WHU74" s="77"/>
      <c r="WHV74" s="77"/>
      <c r="WHW74" s="77"/>
      <c r="WHX74" s="77"/>
      <c r="WHY74" s="77"/>
      <c r="WHZ74" s="77"/>
      <c r="WIA74" s="77"/>
      <c r="WIB74" s="77"/>
      <c r="WIC74" s="77"/>
      <c r="WID74" s="77"/>
      <c r="WIE74" s="77"/>
      <c r="WIF74" s="77"/>
      <c r="WIG74" s="77"/>
      <c r="WIH74" s="77"/>
      <c r="WII74" s="77"/>
      <c r="WIJ74" s="77"/>
      <c r="WIK74" s="77"/>
      <c r="WIL74" s="77"/>
      <c r="WIM74" s="77"/>
      <c r="WIN74" s="77"/>
      <c r="WIO74" s="77"/>
      <c r="WIP74" s="77"/>
      <c r="WIQ74" s="77"/>
      <c r="WIR74" s="77"/>
      <c r="WIS74" s="77"/>
      <c r="WIT74" s="77"/>
      <c r="WIU74" s="77"/>
      <c r="WIV74" s="77"/>
      <c r="WIW74" s="77"/>
      <c r="WIX74" s="77"/>
      <c r="WIY74" s="77"/>
      <c r="WIZ74" s="77"/>
      <c r="WJA74" s="77"/>
      <c r="WJB74" s="77"/>
      <c r="WJC74" s="77"/>
      <c r="WJD74" s="77"/>
      <c r="WJE74" s="77"/>
      <c r="WJF74" s="77"/>
      <c r="WJG74" s="77"/>
      <c r="WJH74" s="77"/>
      <c r="WJI74" s="77"/>
      <c r="WJJ74" s="77"/>
      <c r="WJK74" s="77"/>
      <c r="WJL74" s="77"/>
      <c r="WJM74" s="77"/>
      <c r="WJN74" s="77"/>
      <c r="WJO74" s="77"/>
      <c r="WJP74" s="77"/>
      <c r="WJQ74" s="77"/>
      <c r="WJR74" s="77"/>
      <c r="WJS74" s="77"/>
      <c r="WJT74" s="77"/>
      <c r="WJU74" s="77"/>
      <c r="WJV74" s="77"/>
      <c r="WJW74" s="77"/>
      <c r="WJX74" s="77"/>
      <c r="WJY74" s="77"/>
      <c r="WJZ74" s="77"/>
      <c r="WKA74" s="77"/>
      <c r="WKB74" s="77"/>
      <c r="WKC74" s="77"/>
      <c r="WKD74" s="77"/>
      <c r="WKE74" s="77"/>
      <c r="WKF74" s="77"/>
      <c r="WKG74" s="77"/>
      <c r="WKH74" s="77"/>
      <c r="WKI74" s="77"/>
      <c r="WKJ74" s="77"/>
      <c r="WKK74" s="77"/>
      <c r="WKL74" s="77"/>
      <c r="WKM74" s="77"/>
      <c r="WKN74" s="77"/>
      <c r="WKO74" s="77"/>
      <c r="WKP74" s="77"/>
      <c r="WKQ74" s="77"/>
      <c r="WKR74" s="77"/>
      <c r="WKS74" s="77"/>
      <c r="WKT74" s="77"/>
      <c r="WKU74" s="77"/>
      <c r="WKV74" s="77"/>
      <c r="WKW74" s="77"/>
      <c r="WKX74" s="77"/>
      <c r="WKY74" s="77"/>
      <c r="WKZ74" s="77"/>
      <c r="WLA74" s="77"/>
      <c r="WLB74" s="77"/>
      <c r="WLC74" s="77"/>
      <c r="WLD74" s="77"/>
      <c r="WLE74" s="77"/>
      <c r="WLF74" s="77"/>
      <c r="WLG74" s="77"/>
      <c r="WLH74" s="77"/>
      <c r="WLI74" s="77"/>
      <c r="WLJ74" s="77"/>
      <c r="WLK74" s="77"/>
      <c r="WLL74" s="77"/>
      <c r="WLM74" s="77"/>
      <c r="WLN74" s="77"/>
      <c r="WLO74" s="77"/>
      <c r="WLP74" s="77"/>
      <c r="WLQ74" s="77"/>
      <c r="WLR74" s="77"/>
      <c r="WLS74" s="77"/>
      <c r="WLT74" s="77"/>
      <c r="WLU74" s="77"/>
      <c r="WLV74" s="77"/>
      <c r="WLW74" s="77"/>
      <c r="WLX74" s="77"/>
      <c r="WLY74" s="77"/>
      <c r="WLZ74" s="77"/>
      <c r="WMA74" s="77"/>
      <c r="WMB74" s="77"/>
      <c r="WMC74" s="77"/>
      <c r="WMD74" s="77"/>
      <c r="WME74" s="77"/>
      <c r="WMF74" s="77"/>
      <c r="WMG74" s="77"/>
      <c r="WMH74" s="77"/>
      <c r="WMI74" s="77"/>
      <c r="WMJ74" s="77"/>
      <c r="WMK74" s="77"/>
      <c r="WML74" s="77"/>
      <c r="WMM74" s="77"/>
      <c r="WMN74" s="77"/>
      <c r="WMO74" s="77"/>
      <c r="WMP74" s="77"/>
      <c r="WMQ74" s="77"/>
      <c r="WMR74" s="77"/>
      <c r="WMS74" s="77"/>
      <c r="WMT74" s="77"/>
      <c r="WMU74" s="77"/>
      <c r="WMV74" s="77"/>
      <c r="WMW74" s="77"/>
      <c r="WMX74" s="77"/>
      <c r="WMY74" s="77"/>
      <c r="WMZ74" s="77"/>
      <c r="WNA74" s="77"/>
      <c r="WNB74" s="77"/>
      <c r="WNC74" s="77"/>
      <c r="WND74" s="77"/>
      <c r="WNE74" s="77"/>
      <c r="WNF74" s="77"/>
      <c r="WNG74" s="77"/>
      <c r="WNH74" s="77"/>
      <c r="WNI74" s="77"/>
      <c r="WNJ74" s="77"/>
      <c r="WNK74" s="77"/>
      <c r="WNL74" s="77"/>
      <c r="WNM74" s="77"/>
      <c r="WNN74" s="77"/>
      <c r="WNO74" s="77"/>
      <c r="WNP74" s="77"/>
      <c r="WNQ74" s="77"/>
      <c r="WNR74" s="77"/>
      <c r="WNS74" s="77"/>
      <c r="WNT74" s="77"/>
      <c r="WNU74" s="77"/>
      <c r="WNV74" s="77"/>
      <c r="WNW74" s="77"/>
      <c r="WNX74" s="77"/>
      <c r="WNY74" s="77"/>
      <c r="WNZ74" s="77"/>
      <c r="WOA74" s="77"/>
      <c r="WOB74" s="77"/>
      <c r="WOC74" s="77"/>
      <c r="WOD74" s="77"/>
      <c r="WOE74" s="77"/>
      <c r="WOF74" s="77"/>
      <c r="WOG74" s="77"/>
      <c r="WOH74" s="77"/>
      <c r="WOI74" s="77"/>
      <c r="WOJ74" s="77"/>
      <c r="WOK74" s="77"/>
      <c r="WOL74" s="77"/>
      <c r="WOM74" s="77"/>
      <c r="WON74" s="77"/>
      <c r="WOO74" s="77"/>
      <c r="WOP74" s="77"/>
      <c r="WOQ74" s="77"/>
      <c r="WOR74" s="77"/>
      <c r="WOS74" s="77"/>
      <c r="WOT74" s="77"/>
      <c r="WOU74" s="77"/>
      <c r="WOV74" s="77"/>
      <c r="WOW74" s="77"/>
      <c r="WOX74" s="77"/>
      <c r="WOY74" s="77"/>
      <c r="WOZ74" s="77"/>
      <c r="WPA74" s="77"/>
      <c r="WPB74" s="77"/>
      <c r="WPC74" s="77"/>
      <c r="WPD74" s="77"/>
      <c r="WPE74" s="77"/>
      <c r="WPF74" s="77"/>
      <c r="WPG74" s="77"/>
      <c r="WPH74" s="77"/>
      <c r="WPI74" s="77"/>
      <c r="WPJ74" s="77"/>
      <c r="WPK74" s="77"/>
      <c r="WPL74" s="77"/>
      <c r="WPM74" s="77"/>
      <c r="WPN74" s="77"/>
      <c r="WPO74" s="77"/>
      <c r="WPP74" s="77"/>
      <c r="WPQ74" s="77"/>
      <c r="WPR74" s="77"/>
      <c r="WPS74" s="77"/>
      <c r="WPT74" s="77"/>
      <c r="WPU74" s="77"/>
      <c r="WPV74" s="77"/>
      <c r="WPW74" s="77"/>
      <c r="WPX74" s="77"/>
      <c r="WPY74" s="77"/>
      <c r="WPZ74" s="77"/>
      <c r="WQA74" s="77"/>
      <c r="WQB74" s="77"/>
      <c r="WQC74" s="77"/>
      <c r="WQD74" s="77"/>
      <c r="WQE74" s="77"/>
      <c r="WQF74" s="77"/>
      <c r="WQG74" s="77"/>
      <c r="WQH74" s="77"/>
      <c r="WQI74" s="77"/>
      <c r="WQJ74" s="77"/>
      <c r="WQK74" s="77"/>
      <c r="WQL74" s="77"/>
      <c r="WQM74" s="77"/>
      <c r="WQN74" s="77"/>
      <c r="WQO74" s="77"/>
      <c r="WQP74" s="77"/>
      <c r="WQQ74" s="77"/>
      <c r="WQR74" s="77"/>
      <c r="WQS74" s="77"/>
      <c r="WQT74" s="77"/>
      <c r="WQU74" s="77"/>
      <c r="WQV74" s="77"/>
      <c r="WQW74" s="77"/>
      <c r="WQX74" s="77"/>
      <c r="WQY74" s="77"/>
      <c r="WQZ74" s="77"/>
      <c r="WRA74" s="77"/>
      <c r="WRB74" s="77"/>
      <c r="WRC74" s="77"/>
      <c r="WRD74" s="77"/>
      <c r="WRE74" s="77"/>
      <c r="WRF74" s="77"/>
      <c r="WRG74" s="77"/>
      <c r="WRH74" s="77"/>
      <c r="WRI74" s="77"/>
      <c r="WRJ74" s="77"/>
      <c r="WRK74" s="77"/>
      <c r="WRL74" s="77"/>
      <c r="WRM74" s="77"/>
      <c r="WRN74" s="77"/>
      <c r="WRO74" s="77"/>
      <c r="WRP74" s="77"/>
      <c r="WRQ74" s="77"/>
      <c r="WRR74" s="77"/>
      <c r="WRS74" s="77"/>
      <c r="WRT74" s="77"/>
      <c r="WRU74" s="77"/>
      <c r="WRV74" s="77"/>
      <c r="WRW74" s="77"/>
      <c r="WRX74" s="77"/>
      <c r="WRY74" s="77"/>
      <c r="WRZ74" s="77"/>
      <c r="WSA74" s="77"/>
      <c r="WSB74" s="77"/>
      <c r="WSC74" s="77"/>
      <c r="WSD74" s="77"/>
      <c r="WSE74" s="77"/>
      <c r="WSF74" s="77"/>
      <c r="WSG74" s="77"/>
      <c r="WSH74" s="77"/>
      <c r="WSI74" s="77"/>
      <c r="WSJ74" s="77"/>
      <c r="WSK74" s="77"/>
      <c r="WSL74" s="77"/>
      <c r="WSM74" s="77"/>
      <c r="WSN74" s="77"/>
      <c r="WSO74" s="77"/>
      <c r="WSP74" s="77"/>
      <c r="WSQ74" s="77"/>
      <c r="WSR74" s="77"/>
      <c r="WSS74" s="77"/>
      <c r="WST74" s="77"/>
      <c r="WSU74" s="77"/>
      <c r="WSV74" s="77"/>
      <c r="WSW74" s="77"/>
      <c r="WSX74" s="77"/>
      <c r="WSY74" s="77"/>
      <c r="WSZ74" s="77"/>
      <c r="WTA74" s="77"/>
      <c r="WTB74" s="77"/>
      <c r="WTC74" s="77"/>
      <c r="WTD74" s="77"/>
      <c r="WTE74" s="77"/>
      <c r="WTF74" s="77"/>
      <c r="WTG74" s="77"/>
      <c r="WTH74" s="77"/>
      <c r="WTI74" s="77"/>
      <c r="WTJ74" s="77"/>
      <c r="WTK74" s="77"/>
      <c r="WTL74" s="77"/>
      <c r="WTM74" s="77"/>
      <c r="WTN74" s="77"/>
      <c r="WTO74" s="77"/>
      <c r="WTP74" s="77"/>
      <c r="WTQ74" s="77"/>
      <c r="WTR74" s="77"/>
      <c r="WTS74" s="77"/>
      <c r="WTT74" s="77"/>
      <c r="WTU74" s="77"/>
      <c r="WTV74" s="77"/>
      <c r="WTW74" s="77"/>
      <c r="WTX74" s="77"/>
      <c r="WTY74" s="77"/>
      <c r="WTZ74" s="77"/>
      <c r="WUA74" s="77"/>
      <c r="WUB74" s="77"/>
      <c r="WUC74" s="77"/>
      <c r="WUD74" s="77"/>
      <c r="WUE74" s="77"/>
      <c r="WUF74" s="77"/>
      <c r="WUG74" s="77"/>
      <c r="WUH74" s="77"/>
      <c r="WUI74" s="77"/>
      <c r="WUJ74" s="77"/>
      <c r="WUK74" s="77"/>
      <c r="WUL74" s="77"/>
      <c r="WUM74" s="77"/>
      <c r="WUN74" s="77"/>
      <c r="WUO74" s="77"/>
      <c r="WUP74" s="77"/>
      <c r="WUQ74" s="77"/>
      <c r="WUR74" s="77"/>
      <c r="WUS74" s="77"/>
      <c r="WUT74" s="77"/>
      <c r="WUU74" s="77"/>
      <c r="WUV74" s="77"/>
      <c r="WUW74" s="77"/>
      <c r="WUX74" s="77"/>
      <c r="WUY74" s="77"/>
      <c r="WUZ74" s="77"/>
      <c r="WVA74" s="77"/>
      <c r="WVB74" s="77"/>
      <c r="WVC74" s="77"/>
      <c r="WVD74" s="77"/>
      <c r="WVE74" s="77"/>
      <c r="WVF74" s="77"/>
      <c r="WVG74" s="77"/>
      <c r="WVH74" s="77"/>
      <c r="WVI74" s="77"/>
      <c r="WVJ74" s="77"/>
      <c r="WVK74" s="77"/>
      <c r="WVL74" s="77"/>
      <c r="WVM74" s="77"/>
      <c r="WVN74" s="77"/>
      <c r="WVO74" s="77"/>
      <c r="WVP74" s="77"/>
      <c r="WVQ74" s="77"/>
      <c r="WVR74" s="77"/>
      <c r="WVS74" s="77"/>
      <c r="WVT74" s="77"/>
      <c r="WVU74" s="77"/>
      <c r="WVV74" s="77"/>
      <c r="WVW74" s="77"/>
      <c r="WVX74" s="77"/>
      <c r="WVY74" s="77"/>
      <c r="WVZ74" s="77"/>
      <c r="WWA74" s="77"/>
      <c r="WWB74" s="77"/>
      <c r="WWC74" s="77"/>
      <c r="WWD74" s="77"/>
      <c r="WWE74" s="77"/>
      <c r="WWF74" s="77"/>
      <c r="WWG74" s="77"/>
      <c r="WWH74" s="77"/>
      <c r="WWI74" s="77"/>
      <c r="WWJ74" s="77"/>
      <c r="WWK74" s="77"/>
      <c r="WWL74" s="77"/>
      <c r="WWM74" s="77"/>
      <c r="WWN74" s="77"/>
      <c r="WWO74" s="77"/>
      <c r="WWP74" s="77"/>
      <c r="WWQ74" s="77"/>
      <c r="WWR74" s="77"/>
      <c r="WWS74" s="77"/>
      <c r="WWT74" s="77"/>
      <c r="WWU74" s="77"/>
      <c r="WWV74" s="77"/>
      <c r="WWW74" s="77"/>
      <c r="WWX74" s="77"/>
      <c r="WWY74" s="77"/>
      <c r="WWZ74" s="77"/>
      <c r="WXA74" s="77"/>
      <c r="WXB74" s="77"/>
      <c r="WXC74" s="77"/>
      <c r="WXD74" s="77"/>
      <c r="WXE74" s="77"/>
      <c r="WXF74" s="77"/>
      <c r="WXG74" s="77"/>
      <c r="WXH74" s="77"/>
      <c r="WXI74" s="77"/>
      <c r="WXJ74" s="77"/>
      <c r="WXK74" s="77"/>
      <c r="WXL74" s="77"/>
      <c r="WXM74" s="77"/>
      <c r="WXN74" s="77"/>
      <c r="WXO74" s="77"/>
      <c r="WXP74" s="77"/>
      <c r="WXQ74" s="77"/>
      <c r="WXR74" s="77"/>
      <c r="WXS74" s="77"/>
      <c r="WXT74" s="77"/>
      <c r="WXU74" s="77"/>
      <c r="WXV74" s="77"/>
      <c r="WXW74" s="77"/>
      <c r="WXX74" s="77"/>
      <c r="WXY74" s="77"/>
      <c r="WXZ74" s="77"/>
      <c r="WYA74" s="77"/>
      <c r="WYB74" s="77"/>
      <c r="WYC74" s="77"/>
      <c r="WYD74" s="77"/>
      <c r="WYE74" s="77"/>
      <c r="WYF74" s="77"/>
      <c r="WYG74" s="77"/>
      <c r="WYH74" s="77"/>
      <c r="WYI74" s="77"/>
      <c r="WYJ74" s="77"/>
      <c r="WYK74" s="77"/>
      <c r="WYL74" s="77"/>
      <c r="WYM74" s="77"/>
      <c r="WYN74" s="77"/>
      <c r="WYO74" s="77"/>
      <c r="WYP74" s="77"/>
      <c r="WYQ74" s="77"/>
      <c r="WYR74" s="77"/>
      <c r="WYS74" s="77"/>
      <c r="WYT74" s="77"/>
      <c r="WYU74" s="77"/>
      <c r="WYV74" s="77"/>
      <c r="WYW74" s="77"/>
      <c r="WYX74" s="77"/>
      <c r="WYY74" s="77"/>
      <c r="WYZ74" s="77"/>
      <c r="WZA74" s="77"/>
      <c r="WZB74" s="77"/>
      <c r="WZC74" s="77"/>
      <c r="WZD74" s="77"/>
      <c r="WZE74" s="77"/>
      <c r="WZF74" s="77"/>
      <c r="WZG74" s="77"/>
      <c r="WZH74" s="77"/>
      <c r="WZI74" s="77"/>
      <c r="WZJ74" s="77"/>
      <c r="WZK74" s="77"/>
      <c r="WZL74" s="77"/>
      <c r="WZM74" s="77"/>
      <c r="WZN74" s="77"/>
      <c r="WZO74" s="77"/>
      <c r="WZP74" s="77"/>
      <c r="WZQ74" s="77"/>
      <c r="WZR74" s="77"/>
      <c r="WZS74" s="77"/>
      <c r="WZT74" s="77"/>
      <c r="WZU74" s="77"/>
      <c r="WZV74" s="77"/>
      <c r="WZW74" s="77"/>
      <c r="WZX74" s="77"/>
      <c r="WZY74" s="77"/>
      <c r="WZZ74" s="77"/>
      <c r="XAA74" s="77"/>
      <c r="XAB74" s="77"/>
      <c r="XAC74" s="77"/>
      <c r="XAD74" s="77"/>
      <c r="XAE74" s="77"/>
      <c r="XAF74" s="77"/>
      <c r="XAG74" s="77"/>
      <c r="XAH74" s="77"/>
      <c r="XAI74" s="77"/>
      <c r="XAJ74" s="77"/>
      <c r="XAK74" s="77"/>
      <c r="XAL74" s="77"/>
      <c r="XAM74" s="77"/>
      <c r="XAN74" s="77"/>
      <c r="XAO74" s="77"/>
      <c r="XAP74" s="77"/>
      <c r="XAQ74" s="77"/>
      <c r="XAR74" s="77"/>
      <c r="XAS74" s="77"/>
      <c r="XAT74" s="77"/>
      <c r="XAU74" s="77"/>
      <c r="XAV74" s="77"/>
      <c r="XAW74" s="77"/>
      <c r="XAX74" s="77"/>
      <c r="XAY74" s="77"/>
      <c r="XAZ74" s="77"/>
      <c r="XBA74" s="77"/>
      <c r="XBB74" s="77"/>
      <c r="XBC74" s="77"/>
      <c r="XBD74" s="77"/>
      <c r="XBE74" s="77"/>
      <c r="XBF74" s="77"/>
      <c r="XBG74" s="77"/>
      <c r="XBH74" s="77"/>
      <c r="XBI74" s="77"/>
      <c r="XBJ74" s="77"/>
      <c r="XBK74" s="77"/>
      <c r="XBL74" s="77"/>
      <c r="XBM74" s="77"/>
      <c r="XBN74" s="77"/>
      <c r="XBO74" s="77"/>
      <c r="XBP74" s="77"/>
      <c r="XBQ74" s="77"/>
      <c r="XBR74" s="77"/>
      <c r="XBS74" s="77"/>
      <c r="XBT74" s="77"/>
      <c r="XBU74" s="77"/>
      <c r="XBV74" s="77"/>
      <c r="XBW74" s="77"/>
      <c r="XBX74" s="77"/>
      <c r="XBY74" s="77"/>
      <c r="XBZ74" s="77"/>
      <c r="XCA74" s="77"/>
      <c r="XCB74" s="77"/>
      <c r="XCC74" s="77"/>
      <c r="XCD74" s="77"/>
      <c r="XCE74" s="77"/>
      <c r="XCF74" s="77"/>
      <c r="XCG74" s="77"/>
      <c r="XCH74" s="77"/>
      <c r="XCI74" s="77"/>
      <c r="XCJ74" s="77"/>
      <c r="XCK74" s="77"/>
      <c r="XCL74" s="77"/>
      <c r="XCM74" s="77"/>
      <c r="XCN74" s="77"/>
      <c r="XCO74" s="77"/>
      <c r="XCP74" s="77"/>
      <c r="XCQ74" s="77"/>
      <c r="XCR74" s="77"/>
      <c r="XCS74" s="77"/>
      <c r="XCT74" s="77"/>
      <c r="XCU74" s="77"/>
      <c r="XCV74" s="77"/>
      <c r="XCW74" s="77"/>
      <c r="XCX74" s="77"/>
      <c r="XCY74" s="77"/>
      <c r="XCZ74" s="77"/>
      <c r="XDA74" s="77"/>
      <c r="XDB74" s="77"/>
      <c r="XDC74" s="77"/>
      <c r="XDD74" s="77"/>
      <c r="XDE74" s="77"/>
      <c r="XDF74" s="77"/>
      <c r="XDG74" s="77"/>
      <c r="XDH74" s="77"/>
      <c r="XDI74" s="77"/>
      <c r="XDJ74" s="77"/>
      <c r="XDK74" s="77"/>
      <c r="XDL74" s="77"/>
      <c r="XDM74" s="77"/>
      <c r="XDN74" s="77"/>
      <c r="XDO74" s="77"/>
      <c r="XDP74" s="77"/>
      <c r="XDQ74" s="77"/>
      <c r="XDR74" s="77"/>
      <c r="XDS74" s="77"/>
      <c r="XDT74" s="77"/>
      <c r="XDU74" s="77"/>
      <c r="XDV74" s="77"/>
      <c r="XDW74" s="77"/>
      <c r="XDX74" s="77"/>
      <c r="XDY74" s="77"/>
      <c r="XDZ74" s="77"/>
      <c r="XEA74" s="77"/>
      <c r="XEB74" s="77"/>
      <c r="XEC74" s="77"/>
      <c r="XED74" s="77"/>
      <c r="XEE74" s="77"/>
      <c r="XEF74" s="77"/>
      <c r="XEG74" s="77"/>
      <c r="XEH74" s="77"/>
      <c r="XEI74" s="77"/>
      <c r="XEJ74" s="77"/>
      <c r="XEK74" s="77"/>
      <c r="XEL74" s="77"/>
      <c r="XEM74" s="77"/>
      <c r="XEN74" s="77"/>
      <c r="XEO74" s="77"/>
      <c r="XEP74" s="77"/>
      <c r="XEQ74" s="77"/>
    </row>
    <row r="75" spans="1:16371" ht="13.5" customHeight="1" x14ac:dyDescent="0.2">
      <c r="A75" s="60">
        <v>58</v>
      </c>
      <c r="B75" s="213" t="s">
        <v>886</v>
      </c>
      <c r="C75" s="214" t="s">
        <v>884</v>
      </c>
      <c r="D75" s="214" t="s">
        <v>897</v>
      </c>
      <c r="E75" s="215">
        <v>460</v>
      </c>
      <c r="F75" s="210">
        <f t="shared" si="28"/>
        <v>544</v>
      </c>
      <c r="G75" s="217">
        <v>544</v>
      </c>
      <c r="H75" s="211">
        <f t="shared" si="29"/>
        <v>544</v>
      </c>
      <c r="I75" s="212">
        <f t="shared" si="30"/>
        <v>500.48</v>
      </c>
      <c r="J75" s="212">
        <f t="shared" si="31"/>
        <v>478.72</v>
      </c>
      <c r="K75" s="212">
        <f t="shared" si="32"/>
        <v>462.4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  <c r="ALM75" s="77"/>
      <c r="ALN75" s="77"/>
      <c r="ALO75" s="77"/>
      <c r="ALP75" s="77"/>
      <c r="ALQ75" s="77"/>
      <c r="ALR75" s="77"/>
      <c r="ALS75" s="77"/>
      <c r="ALT75" s="77"/>
      <c r="ALU75" s="77"/>
      <c r="ALV75" s="77"/>
      <c r="ALW75" s="77"/>
      <c r="ALX75" s="77"/>
      <c r="ALY75" s="77"/>
      <c r="ALZ75" s="77"/>
      <c r="AMA75" s="77"/>
      <c r="AMB75" s="77"/>
      <c r="AMC75" s="77"/>
      <c r="AMD75" s="77"/>
      <c r="AME75" s="77"/>
      <c r="AMF75" s="77"/>
      <c r="AMG75" s="77"/>
      <c r="AMH75" s="77"/>
      <c r="AMI75" s="77"/>
      <c r="AMJ75" s="77"/>
      <c r="AMK75" s="77"/>
      <c r="AML75" s="77"/>
      <c r="AMM75" s="77"/>
      <c r="AMN75" s="77"/>
      <c r="AMO75" s="77"/>
      <c r="AMP75" s="77"/>
      <c r="AMQ75" s="77"/>
      <c r="AMR75" s="77"/>
      <c r="AMS75" s="77"/>
      <c r="AMT75" s="77"/>
      <c r="AMU75" s="77"/>
      <c r="AMV75" s="77"/>
      <c r="AMW75" s="77"/>
      <c r="AMX75" s="77"/>
      <c r="AMY75" s="77"/>
      <c r="AMZ75" s="77"/>
      <c r="ANA75" s="77"/>
      <c r="ANB75" s="77"/>
      <c r="ANC75" s="77"/>
      <c r="AND75" s="77"/>
      <c r="ANE75" s="77"/>
      <c r="ANF75" s="77"/>
      <c r="ANG75" s="77"/>
      <c r="ANH75" s="77"/>
      <c r="ANI75" s="77"/>
      <c r="ANJ75" s="77"/>
      <c r="ANK75" s="77"/>
      <c r="ANL75" s="77"/>
      <c r="ANM75" s="77"/>
      <c r="ANN75" s="77"/>
      <c r="ANO75" s="77"/>
      <c r="ANP75" s="77"/>
      <c r="ANQ75" s="77"/>
      <c r="ANR75" s="77"/>
      <c r="ANS75" s="77"/>
      <c r="ANT75" s="77"/>
      <c r="ANU75" s="77"/>
      <c r="ANV75" s="77"/>
      <c r="ANW75" s="77"/>
      <c r="ANX75" s="77"/>
      <c r="ANY75" s="77"/>
      <c r="ANZ75" s="77"/>
      <c r="AOA75" s="77"/>
      <c r="AOB75" s="77"/>
      <c r="AOC75" s="77"/>
      <c r="AOD75" s="77"/>
      <c r="AOE75" s="77"/>
      <c r="AOF75" s="77"/>
      <c r="AOG75" s="77"/>
      <c r="AOH75" s="77"/>
      <c r="AOI75" s="77"/>
      <c r="AOJ75" s="77"/>
      <c r="AOK75" s="77"/>
      <c r="AOL75" s="77"/>
      <c r="AOM75" s="77"/>
      <c r="AON75" s="77"/>
      <c r="AOO75" s="77"/>
      <c r="AOP75" s="77"/>
      <c r="AOQ75" s="77"/>
      <c r="AOR75" s="77"/>
      <c r="AOS75" s="77"/>
      <c r="AOT75" s="77"/>
      <c r="AOU75" s="77"/>
      <c r="AOV75" s="77"/>
      <c r="AOW75" s="77"/>
      <c r="AOX75" s="77"/>
      <c r="AOY75" s="77"/>
      <c r="AOZ75" s="77"/>
      <c r="APA75" s="77"/>
      <c r="APB75" s="77"/>
      <c r="APC75" s="77"/>
      <c r="APD75" s="77"/>
      <c r="APE75" s="77"/>
      <c r="APF75" s="77"/>
      <c r="APG75" s="77"/>
      <c r="APH75" s="77"/>
      <c r="API75" s="77"/>
      <c r="APJ75" s="77"/>
      <c r="APK75" s="77"/>
      <c r="APL75" s="77"/>
      <c r="APM75" s="77"/>
      <c r="APN75" s="77"/>
      <c r="APO75" s="77"/>
      <c r="APP75" s="77"/>
      <c r="APQ75" s="77"/>
      <c r="APR75" s="77"/>
      <c r="APS75" s="77"/>
      <c r="APT75" s="77"/>
      <c r="APU75" s="77"/>
      <c r="APV75" s="77"/>
      <c r="APW75" s="77"/>
      <c r="APX75" s="77"/>
      <c r="APY75" s="77"/>
      <c r="APZ75" s="77"/>
      <c r="AQA75" s="77"/>
      <c r="AQB75" s="77"/>
      <c r="AQC75" s="77"/>
      <c r="AQD75" s="77"/>
      <c r="AQE75" s="77"/>
      <c r="AQF75" s="77"/>
      <c r="AQG75" s="77"/>
      <c r="AQH75" s="77"/>
      <c r="AQI75" s="77"/>
      <c r="AQJ75" s="77"/>
      <c r="AQK75" s="77"/>
      <c r="AQL75" s="77"/>
      <c r="AQM75" s="77"/>
      <c r="AQN75" s="77"/>
      <c r="AQO75" s="77"/>
      <c r="AQP75" s="77"/>
      <c r="AQQ75" s="77"/>
      <c r="AQR75" s="77"/>
      <c r="AQS75" s="77"/>
      <c r="AQT75" s="77"/>
      <c r="AQU75" s="77"/>
      <c r="AQV75" s="77"/>
      <c r="AQW75" s="77"/>
      <c r="AQX75" s="77"/>
      <c r="AQY75" s="77"/>
      <c r="AQZ75" s="77"/>
      <c r="ARA75" s="77"/>
      <c r="ARB75" s="77"/>
      <c r="ARC75" s="77"/>
      <c r="ARD75" s="77"/>
      <c r="ARE75" s="77"/>
      <c r="ARF75" s="77"/>
      <c r="ARG75" s="77"/>
      <c r="ARH75" s="77"/>
      <c r="ARI75" s="77"/>
      <c r="ARJ75" s="77"/>
      <c r="ARK75" s="77"/>
      <c r="ARL75" s="77"/>
      <c r="ARM75" s="77"/>
      <c r="ARN75" s="77"/>
      <c r="ARO75" s="77"/>
      <c r="ARP75" s="77"/>
      <c r="ARQ75" s="77"/>
      <c r="ARR75" s="77"/>
      <c r="ARS75" s="77"/>
      <c r="ART75" s="77"/>
      <c r="ARU75" s="77"/>
      <c r="ARV75" s="77"/>
      <c r="ARW75" s="77"/>
      <c r="ARX75" s="77"/>
      <c r="ARY75" s="77"/>
      <c r="ARZ75" s="77"/>
      <c r="ASA75" s="77"/>
      <c r="ASB75" s="77"/>
      <c r="ASC75" s="77"/>
      <c r="ASD75" s="77"/>
      <c r="ASE75" s="77"/>
      <c r="ASF75" s="77"/>
      <c r="ASG75" s="77"/>
      <c r="ASH75" s="77"/>
      <c r="ASI75" s="77"/>
      <c r="ASJ75" s="77"/>
      <c r="ASK75" s="77"/>
      <c r="ASL75" s="77"/>
      <c r="ASM75" s="77"/>
      <c r="ASN75" s="77"/>
      <c r="ASO75" s="77"/>
      <c r="ASP75" s="77"/>
      <c r="ASQ75" s="77"/>
      <c r="ASR75" s="77"/>
      <c r="ASS75" s="77"/>
      <c r="AST75" s="77"/>
      <c r="ASU75" s="77"/>
      <c r="ASV75" s="77"/>
      <c r="ASW75" s="77"/>
      <c r="ASX75" s="77"/>
      <c r="ASY75" s="77"/>
      <c r="ASZ75" s="77"/>
      <c r="ATA75" s="77"/>
      <c r="ATB75" s="77"/>
      <c r="ATC75" s="77"/>
      <c r="ATD75" s="77"/>
      <c r="ATE75" s="77"/>
      <c r="ATF75" s="77"/>
      <c r="ATG75" s="77"/>
      <c r="ATH75" s="77"/>
      <c r="ATI75" s="77"/>
      <c r="ATJ75" s="77"/>
      <c r="ATK75" s="77"/>
      <c r="ATL75" s="77"/>
      <c r="ATM75" s="77"/>
      <c r="ATN75" s="77"/>
      <c r="ATO75" s="77"/>
      <c r="ATP75" s="77"/>
      <c r="ATQ75" s="77"/>
      <c r="ATR75" s="77"/>
      <c r="ATS75" s="77"/>
      <c r="ATT75" s="77"/>
      <c r="ATU75" s="77"/>
      <c r="ATV75" s="77"/>
      <c r="ATW75" s="77"/>
      <c r="ATX75" s="77"/>
      <c r="ATY75" s="77"/>
      <c r="ATZ75" s="77"/>
      <c r="AUA75" s="77"/>
      <c r="AUB75" s="77"/>
      <c r="AUC75" s="77"/>
      <c r="AUD75" s="77"/>
      <c r="AUE75" s="77"/>
      <c r="AUF75" s="77"/>
      <c r="AUG75" s="77"/>
      <c r="AUH75" s="77"/>
      <c r="AUI75" s="77"/>
      <c r="AUJ75" s="77"/>
      <c r="AUK75" s="77"/>
      <c r="AUL75" s="77"/>
      <c r="AUM75" s="77"/>
      <c r="AUN75" s="77"/>
      <c r="AUO75" s="77"/>
      <c r="AUP75" s="77"/>
      <c r="AUQ75" s="77"/>
      <c r="AUR75" s="77"/>
      <c r="AUS75" s="77"/>
      <c r="AUT75" s="77"/>
      <c r="AUU75" s="77"/>
      <c r="AUV75" s="77"/>
      <c r="AUW75" s="77"/>
      <c r="AUX75" s="77"/>
      <c r="AUY75" s="77"/>
      <c r="AUZ75" s="77"/>
      <c r="AVA75" s="77"/>
      <c r="AVB75" s="77"/>
      <c r="AVC75" s="77"/>
      <c r="AVD75" s="77"/>
      <c r="AVE75" s="77"/>
      <c r="AVF75" s="77"/>
      <c r="AVG75" s="77"/>
      <c r="AVH75" s="77"/>
      <c r="AVI75" s="77"/>
      <c r="AVJ75" s="77"/>
      <c r="AVK75" s="77"/>
      <c r="AVL75" s="77"/>
      <c r="AVM75" s="77"/>
      <c r="AVN75" s="77"/>
      <c r="AVO75" s="77"/>
      <c r="AVP75" s="77"/>
      <c r="AVQ75" s="77"/>
      <c r="AVR75" s="77"/>
      <c r="AVS75" s="77"/>
      <c r="AVT75" s="77"/>
      <c r="AVU75" s="77"/>
      <c r="AVV75" s="77"/>
      <c r="AVW75" s="77"/>
      <c r="AVX75" s="77"/>
      <c r="AVY75" s="77"/>
      <c r="AVZ75" s="77"/>
      <c r="AWA75" s="77"/>
      <c r="AWB75" s="77"/>
      <c r="AWC75" s="77"/>
      <c r="AWD75" s="77"/>
      <c r="AWE75" s="77"/>
      <c r="AWF75" s="77"/>
      <c r="AWG75" s="77"/>
      <c r="AWH75" s="77"/>
      <c r="AWI75" s="77"/>
      <c r="AWJ75" s="77"/>
      <c r="AWK75" s="77"/>
      <c r="AWL75" s="77"/>
      <c r="AWM75" s="77"/>
      <c r="AWN75" s="77"/>
      <c r="AWO75" s="77"/>
      <c r="AWP75" s="77"/>
      <c r="AWQ75" s="77"/>
      <c r="AWR75" s="77"/>
      <c r="AWS75" s="77"/>
      <c r="AWT75" s="77"/>
      <c r="AWU75" s="77"/>
      <c r="AWV75" s="77"/>
      <c r="AWW75" s="77"/>
      <c r="AWX75" s="77"/>
      <c r="AWY75" s="77"/>
      <c r="AWZ75" s="77"/>
      <c r="AXA75" s="77"/>
      <c r="AXB75" s="77"/>
      <c r="AXC75" s="77"/>
      <c r="AXD75" s="77"/>
      <c r="AXE75" s="77"/>
      <c r="AXF75" s="77"/>
      <c r="AXG75" s="77"/>
      <c r="AXH75" s="77"/>
      <c r="AXI75" s="77"/>
      <c r="AXJ75" s="77"/>
      <c r="AXK75" s="77"/>
      <c r="AXL75" s="77"/>
      <c r="AXM75" s="77"/>
      <c r="AXN75" s="77"/>
      <c r="AXO75" s="77"/>
      <c r="AXP75" s="77"/>
      <c r="AXQ75" s="77"/>
      <c r="AXR75" s="77"/>
      <c r="AXS75" s="77"/>
      <c r="AXT75" s="77"/>
      <c r="AXU75" s="77"/>
      <c r="AXV75" s="77"/>
      <c r="AXW75" s="77"/>
      <c r="AXX75" s="77"/>
      <c r="AXY75" s="77"/>
      <c r="AXZ75" s="77"/>
      <c r="AYA75" s="77"/>
      <c r="AYB75" s="77"/>
      <c r="AYC75" s="77"/>
      <c r="AYD75" s="77"/>
      <c r="AYE75" s="77"/>
      <c r="AYF75" s="77"/>
      <c r="AYG75" s="77"/>
      <c r="AYH75" s="77"/>
      <c r="AYI75" s="77"/>
      <c r="AYJ75" s="77"/>
      <c r="AYK75" s="77"/>
      <c r="AYL75" s="77"/>
      <c r="AYM75" s="77"/>
      <c r="AYN75" s="77"/>
      <c r="AYO75" s="77"/>
      <c r="AYP75" s="77"/>
      <c r="AYQ75" s="77"/>
      <c r="AYR75" s="77"/>
      <c r="AYS75" s="77"/>
      <c r="AYT75" s="77"/>
      <c r="AYU75" s="77"/>
      <c r="AYV75" s="77"/>
      <c r="AYW75" s="77"/>
      <c r="AYX75" s="77"/>
      <c r="AYY75" s="77"/>
      <c r="AYZ75" s="77"/>
      <c r="AZA75" s="77"/>
      <c r="AZB75" s="77"/>
      <c r="AZC75" s="77"/>
      <c r="AZD75" s="77"/>
      <c r="AZE75" s="77"/>
      <c r="AZF75" s="77"/>
      <c r="AZG75" s="77"/>
      <c r="AZH75" s="77"/>
      <c r="AZI75" s="77"/>
      <c r="AZJ75" s="77"/>
      <c r="AZK75" s="77"/>
      <c r="AZL75" s="77"/>
      <c r="AZM75" s="77"/>
      <c r="AZN75" s="77"/>
      <c r="AZO75" s="77"/>
      <c r="AZP75" s="77"/>
      <c r="AZQ75" s="77"/>
      <c r="AZR75" s="77"/>
      <c r="AZS75" s="77"/>
      <c r="AZT75" s="77"/>
      <c r="AZU75" s="77"/>
      <c r="AZV75" s="77"/>
      <c r="AZW75" s="77"/>
      <c r="AZX75" s="77"/>
      <c r="AZY75" s="77"/>
      <c r="AZZ75" s="77"/>
      <c r="BAA75" s="77"/>
      <c r="BAB75" s="77"/>
      <c r="BAC75" s="77"/>
      <c r="BAD75" s="77"/>
      <c r="BAE75" s="77"/>
      <c r="BAF75" s="77"/>
      <c r="BAG75" s="77"/>
      <c r="BAH75" s="77"/>
      <c r="BAI75" s="77"/>
      <c r="BAJ75" s="77"/>
      <c r="BAK75" s="77"/>
      <c r="BAL75" s="77"/>
      <c r="BAM75" s="77"/>
      <c r="BAN75" s="77"/>
      <c r="BAO75" s="77"/>
      <c r="BAP75" s="77"/>
      <c r="BAQ75" s="77"/>
      <c r="BAR75" s="77"/>
      <c r="BAS75" s="77"/>
      <c r="BAT75" s="77"/>
      <c r="BAU75" s="77"/>
      <c r="BAV75" s="77"/>
      <c r="BAW75" s="77"/>
      <c r="BAX75" s="77"/>
      <c r="BAY75" s="77"/>
      <c r="BAZ75" s="77"/>
      <c r="BBA75" s="77"/>
      <c r="BBB75" s="77"/>
      <c r="BBC75" s="77"/>
      <c r="BBD75" s="77"/>
      <c r="BBE75" s="77"/>
      <c r="BBF75" s="77"/>
      <c r="BBG75" s="77"/>
      <c r="BBH75" s="77"/>
      <c r="BBI75" s="77"/>
      <c r="BBJ75" s="77"/>
      <c r="BBK75" s="77"/>
      <c r="BBL75" s="77"/>
      <c r="BBM75" s="77"/>
      <c r="BBN75" s="77"/>
      <c r="BBO75" s="77"/>
      <c r="BBP75" s="77"/>
      <c r="BBQ75" s="77"/>
      <c r="BBR75" s="77"/>
      <c r="BBS75" s="77"/>
      <c r="BBT75" s="77"/>
      <c r="BBU75" s="77"/>
      <c r="BBV75" s="77"/>
      <c r="BBW75" s="77"/>
      <c r="BBX75" s="77"/>
      <c r="BBY75" s="77"/>
      <c r="BBZ75" s="77"/>
      <c r="BCA75" s="77"/>
      <c r="BCB75" s="77"/>
      <c r="BCC75" s="77"/>
      <c r="BCD75" s="77"/>
      <c r="BCE75" s="77"/>
      <c r="BCF75" s="77"/>
      <c r="BCG75" s="77"/>
      <c r="BCH75" s="77"/>
      <c r="BCI75" s="77"/>
      <c r="BCJ75" s="77"/>
      <c r="BCK75" s="77"/>
      <c r="BCL75" s="77"/>
      <c r="BCM75" s="77"/>
      <c r="BCN75" s="77"/>
      <c r="BCO75" s="77"/>
      <c r="BCP75" s="77"/>
      <c r="BCQ75" s="77"/>
      <c r="BCR75" s="77"/>
      <c r="BCS75" s="77"/>
      <c r="BCT75" s="77"/>
      <c r="BCU75" s="77"/>
      <c r="BCV75" s="77"/>
      <c r="BCW75" s="77"/>
      <c r="BCX75" s="77"/>
      <c r="BCY75" s="77"/>
      <c r="BCZ75" s="77"/>
      <c r="BDA75" s="77"/>
      <c r="BDB75" s="77"/>
      <c r="BDC75" s="77"/>
      <c r="BDD75" s="77"/>
      <c r="BDE75" s="77"/>
      <c r="BDF75" s="77"/>
      <c r="BDG75" s="77"/>
      <c r="BDH75" s="77"/>
      <c r="BDI75" s="77"/>
      <c r="BDJ75" s="77"/>
      <c r="BDK75" s="77"/>
      <c r="BDL75" s="77"/>
      <c r="BDM75" s="77"/>
      <c r="BDN75" s="77"/>
      <c r="BDO75" s="77"/>
      <c r="BDP75" s="77"/>
      <c r="BDQ75" s="77"/>
      <c r="BDR75" s="77"/>
      <c r="BDS75" s="77"/>
      <c r="BDT75" s="77"/>
      <c r="BDU75" s="77"/>
      <c r="BDV75" s="77"/>
      <c r="BDW75" s="77"/>
      <c r="BDX75" s="77"/>
      <c r="BDY75" s="77"/>
      <c r="BDZ75" s="77"/>
      <c r="BEA75" s="77"/>
      <c r="BEB75" s="77"/>
      <c r="BEC75" s="77"/>
      <c r="BED75" s="77"/>
      <c r="BEE75" s="77"/>
      <c r="BEF75" s="77"/>
      <c r="BEG75" s="77"/>
      <c r="BEH75" s="77"/>
      <c r="BEI75" s="77"/>
      <c r="BEJ75" s="77"/>
      <c r="BEK75" s="77"/>
      <c r="BEL75" s="77"/>
      <c r="BEM75" s="77"/>
      <c r="BEN75" s="77"/>
      <c r="BEO75" s="77"/>
      <c r="BEP75" s="77"/>
      <c r="BEQ75" s="77"/>
      <c r="BER75" s="77"/>
      <c r="BES75" s="77"/>
      <c r="BET75" s="77"/>
      <c r="BEU75" s="77"/>
      <c r="BEV75" s="77"/>
      <c r="BEW75" s="77"/>
      <c r="BEX75" s="77"/>
      <c r="BEY75" s="77"/>
      <c r="BEZ75" s="77"/>
      <c r="BFA75" s="77"/>
      <c r="BFB75" s="77"/>
      <c r="BFC75" s="77"/>
      <c r="BFD75" s="77"/>
      <c r="BFE75" s="77"/>
      <c r="BFF75" s="77"/>
      <c r="BFG75" s="77"/>
      <c r="BFH75" s="77"/>
      <c r="BFI75" s="77"/>
      <c r="BFJ75" s="77"/>
      <c r="BFK75" s="77"/>
      <c r="BFL75" s="77"/>
      <c r="BFM75" s="77"/>
      <c r="BFN75" s="77"/>
      <c r="BFO75" s="77"/>
      <c r="BFP75" s="77"/>
      <c r="BFQ75" s="77"/>
      <c r="BFR75" s="77"/>
      <c r="BFS75" s="77"/>
      <c r="BFT75" s="77"/>
      <c r="BFU75" s="77"/>
      <c r="BFV75" s="77"/>
      <c r="BFW75" s="77"/>
      <c r="BFX75" s="77"/>
      <c r="BFY75" s="77"/>
      <c r="BFZ75" s="77"/>
      <c r="BGA75" s="77"/>
      <c r="BGB75" s="77"/>
      <c r="BGC75" s="77"/>
      <c r="BGD75" s="77"/>
      <c r="BGE75" s="77"/>
      <c r="BGF75" s="77"/>
      <c r="BGG75" s="77"/>
      <c r="BGH75" s="77"/>
      <c r="BGI75" s="77"/>
      <c r="BGJ75" s="77"/>
      <c r="BGK75" s="77"/>
      <c r="BGL75" s="77"/>
      <c r="BGM75" s="77"/>
      <c r="BGN75" s="77"/>
      <c r="BGO75" s="77"/>
      <c r="BGP75" s="77"/>
      <c r="BGQ75" s="77"/>
      <c r="BGR75" s="77"/>
      <c r="BGS75" s="77"/>
      <c r="BGT75" s="77"/>
      <c r="BGU75" s="77"/>
      <c r="BGV75" s="77"/>
      <c r="BGW75" s="77"/>
      <c r="BGX75" s="77"/>
      <c r="BGY75" s="77"/>
      <c r="BGZ75" s="77"/>
      <c r="BHA75" s="77"/>
      <c r="BHB75" s="77"/>
      <c r="BHC75" s="77"/>
      <c r="BHD75" s="77"/>
      <c r="BHE75" s="77"/>
      <c r="BHF75" s="77"/>
      <c r="BHG75" s="77"/>
      <c r="BHH75" s="77"/>
      <c r="BHI75" s="77"/>
      <c r="BHJ75" s="77"/>
      <c r="BHK75" s="77"/>
      <c r="BHL75" s="77"/>
      <c r="BHM75" s="77"/>
      <c r="BHN75" s="77"/>
      <c r="BHO75" s="77"/>
      <c r="BHP75" s="77"/>
      <c r="BHQ75" s="77"/>
      <c r="BHR75" s="77"/>
      <c r="BHS75" s="77"/>
      <c r="BHT75" s="77"/>
      <c r="BHU75" s="77"/>
      <c r="BHV75" s="77"/>
      <c r="BHW75" s="77"/>
      <c r="BHX75" s="77"/>
      <c r="BHY75" s="77"/>
      <c r="BHZ75" s="77"/>
      <c r="BIA75" s="77"/>
      <c r="BIB75" s="77"/>
      <c r="BIC75" s="77"/>
      <c r="BID75" s="77"/>
      <c r="BIE75" s="77"/>
      <c r="BIF75" s="77"/>
      <c r="BIG75" s="77"/>
      <c r="BIH75" s="77"/>
      <c r="BII75" s="77"/>
      <c r="BIJ75" s="77"/>
      <c r="BIK75" s="77"/>
      <c r="BIL75" s="77"/>
      <c r="BIM75" s="77"/>
      <c r="BIN75" s="77"/>
      <c r="BIO75" s="77"/>
      <c r="BIP75" s="77"/>
      <c r="BIQ75" s="77"/>
      <c r="BIR75" s="77"/>
      <c r="BIS75" s="77"/>
      <c r="BIT75" s="77"/>
      <c r="BIU75" s="77"/>
      <c r="BIV75" s="77"/>
      <c r="BIW75" s="77"/>
      <c r="BIX75" s="77"/>
      <c r="BIY75" s="77"/>
      <c r="BIZ75" s="77"/>
      <c r="BJA75" s="77"/>
      <c r="BJB75" s="77"/>
      <c r="BJC75" s="77"/>
      <c r="BJD75" s="77"/>
      <c r="BJE75" s="77"/>
      <c r="BJF75" s="77"/>
      <c r="BJG75" s="77"/>
      <c r="BJH75" s="77"/>
      <c r="BJI75" s="77"/>
      <c r="BJJ75" s="77"/>
      <c r="BJK75" s="77"/>
      <c r="BJL75" s="77"/>
      <c r="BJM75" s="77"/>
      <c r="BJN75" s="77"/>
      <c r="BJO75" s="77"/>
      <c r="BJP75" s="77"/>
      <c r="BJQ75" s="77"/>
      <c r="BJR75" s="77"/>
      <c r="BJS75" s="77"/>
      <c r="BJT75" s="77"/>
      <c r="BJU75" s="77"/>
      <c r="BJV75" s="77"/>
      <c r="BJW75" s="77"/>
      <c r="BJX75" s="77"/>
      <c r="BJY75" s="77"/>
      <c r="BJZ75" s="77"/>
      <c r="BKA75" s="77"/>
      <c r="BKB75" s="77"/>
      <c r="BKC75" s="77"/>
      <c r="BKD75" s="77"/>
      <c r="BKE75" s="77"/>
      <c r="BKF75" s="77"/>
      <c r="BKG75" s="77"/>
      <c r="BKH75" s="77"/>
      <c r="BKI75" s="77"/>
      <c r="BKJ75" s="77"/>
      <c r="BKK75" s="77"/>
      <c r="BKL75" s="77"/>
      <c r="BKM75" s="77"/>
      <c r="BKN75" s="77"/>
      <c r="BKO75" s="77"/>
      <c r="BKP75" s="77"/>
      <c r="BKQ75" s="77"/>
      <c r="BKR75" s="77"/>
      <c r="BKS75" s="77"/>
      <c r="BKT75" s="77"/>
      <c r="BKU75" s="77"/>
      <c r="BKV75" s="77"/>
      <c r="BKW75" s="77"/>
      <c r="BKX75" s="77"/>
      <c r="BKY75" s="77"/>
      <c r="BKZ75" s="77"/>
      <c r="BLA75" s="77"/>
      <c r="BLB75" s="77"/>
      <c r="BLC75" s="77"/>
      <c r="BLD75" s="77"/>
      <c r="BLE75" s="77"/>
      <c r="BLF75" s="77"/>
      <c r="BLG75" s="77"/>
      <c r="BLH75" s="77"/>
      <c r="BLI75" s="77"/>
      <c r="BLJ75" s="77"/>
      <c r="BLK75" s="77"/>
      <c r="BLL75" s="77"/>
      <c r="BLM75" s="77"/>
      <c r="BLN75" s="77"/>
      <c r="BLO75" s="77"/>
      <c r="BLP75" s="77"/>
      <c r="BLQ75" s="77"/>
      <c r="BLR75" s="77"/>
      <c r="BLS75" s="77"/>
      <c r="BLT75" s="77"/>
      <c r="BLU75" s="77"/>
      <c r="BLV75" s="77"/>
      <c r="BLW75" s="77"/>
      <c r="BLX75" s="77"/>
      <c r="BLY75" s="77"/>
      <c r="BLZ75" s="77"/>
      <c r="BMA75" s="77"/>
      <c r="BMB75" s="77"/>
      <c r="BMC75" s="77"/>
      <c r="BMD75" s="77"/>
      <c r="BME75" s="77"/>
      <c r="BMF75" s="77"/>
      <c r="BMG75" s="77"/>
      <c r="BMH75" s="77"/>
      <c r="BMI75" s="77"/>
      <c r="BMJ75" s="77"/>
      <c r="BMK75" s="77"/>
      <c r="BML75" s="77"/>
      <c r="BMM75" s="77"/>
      <c r="BMN75" s="77"/>
      <c r="BMO75" s="77"/>
      <c r="BMP75" s="77"/>
      <c r="BMQ75" s="77"/>
      <c r="BMR75" s="77"/>
      <c r="BMS75" s="77"/>
      <c r="BMT75" s="77"/>
      <c r="BMU75" s="77"/>
      <c r="BMV75" s="77"/>
      <c r="BMW75" s="77"/>
      <c r="BMX75" s="77"/>
      <c r="BMY75" s="77"/>
      <c r="BMZ75" s="77"/>
      <c r="BNA75" s="77"/>
      <c r="BNB75" s="77"/>
      <c r="BNC75" s="77"/>
      <c r="BND75" s="77"/>
      <c r="BNE75" s="77"/>
      <c r="BNF75" s="77"/>
      <c r="BNG75" s="77"/>
      <c r="BNH75" s="77"/>
      <c r="BNI75" s="77"/>
      <c r="BNJ75" s="77"/>
      <c r="BNK75" s="77"/>
      <c r="BNL75" s="77"/>
      <c r="BNM75" s="77"/>
      <c r="BNN75" s="77"/>
      <c r="BNO75" s="77"/>
      <c r="BNP75" s="77"/>
      <c r="BNQ75" s="77"/>
      <c r="BNR75" s="77"/>
      <c r="BNS75" s="77"/>
      <c r="BNT75" s="77"/>
      <c r="BNU75" s="77"/>
      <c r="BNV75" s="77"/>
      <c r="BNW75" s="77"/>
      <c r="BNX75" s="77"/>
      <c r="BNY75" s="77"/>
      <c r="BNZ75" s="77"/>
      <c r="BOA75" s="77"/>
      <c r="BOB75" s="77"/>
      <c r="BOC75" s="77"/>
      <c r="BOD75" s="77"/>
      <c r="BOE75" s="77"/>
      <c r="BOF75" s="77"/>
      <c r="BOG75" s="77"/>
      <c r="BOH75" s="77"/>
      <c r="BOI75" s="77"/>
      <c r="BOJ75" s="77"/>
      <c r="BOK75" s="77"/>
      <c r="BOL75" s="77"/>
      <c r="BOM75" s="77"/>
      <c r="BON75" s="77"/>
      <c r="BOO75" s="77"/>
      <c r="BOP75" s="77"/>
      <c r="BOQ75" s="77"/>
      <c r="BOR75" s="77"/>
      <c r="BOS75" s="77"/>
      <c r="BOT75" s="77"/>
      <c r="BOU75" s="77"/>
      <c r="BOV75" s="77"/>
      <c r="BOW75" s="77"/>
      <c r="BOX75" s="77"/>
      <c r="BOY75" s="77"/>
      <c r="BOZ75" s="77"/>
      <c r="BPA75" s="77"/>
      <c r="BPB75" s="77"/>
      <c r="BPC75" s="77"/>
      <c r="BPD75" s="77"/>
      <c r="BPE75" s="77"/>
      <c r="BPF75" s="77"/>
      <c r="BPG75" s="77"/>
      <c r="BPH75" s="77"/>
      <c r="BPI75" s="77"/>
      <c r="BPJ75" s="77"/>
      <c r="BPK75" s="77"/>
      <c r="BPL75" s="77"/>
      <c r="BPM75" s="77"/>
      <c r="BPN75" s="77"/>
      <c r="BPO75" s="77"/>
      <c r="BPP75" s="77"/>
      <c r="BPQ75" s="77"/>
      <c r="BPR75" s="77"/>
      <c r="BPS75" s="77"/>
      <c r="BPT75" s="77"/>
      <c r="BPU75" s="77"/>
      <c r="BPV75" s="77"/>
      <c r="BPW75" s="77"/>
      <c r="BPX75" s="77"/>
      <c r="BPY75" s="77"/>
      <c r="BPZ75" s="77"/>
      <c r="BQA75" s="77"/>
      <c r="BQB75" s="77"/>
      <c r="BQC75" s="77"/>
      <c r="BQD75" s="77"/>
      <c r="BQE75" s="77"/>
      <c r="BQF75" s="77"/>
      <c r="BQG75" s="77"/>
      <c r="BQH75" s="77"/>
      <c r="BQI75" s="77"/>
      <c r="BQJ75" s="77"/>
      <c r="BQK75" s="77"/>
      <c r="BQL75" s="77"/>
      <c r="BQM75" s="77"/>
      <c r="BQN75" s="77"/>
      <c r="BQO75" s="77"/>
      <c r="BQP75" s="77"/>
      <c r="BQQ75" s="77"/>
      <c r="BQR75" s="77"/>
      <c r="BQS75" s="77"/>
      <c r="BQT75" s="77"/>
      <c r="BQU75" s="77"/>
      <c r="BQV75" s="77"/>
      <c r="BQW75" s="77"/>
      <c r="BQX75" s="77"/>
      <c r="BQY75" s="77"/>
      <c r="BQZ75" s="77"/>
      <c r="BRA75" s="77"/>
      <c r="BRB75" s="77"/>
      <c r="BRC75" s="77"/>
      <c r="BRD75" s="77"/>
      <c r="BRE75" s="77"/>
      <c r="BRF75" s="77"/>
      <c r="BRG75" s="77"/>
      <c r="BRH75" s="77"/>
      <c r="BRI75" s="77"/>
      <c r="BRJ75" s="77"/>
      <c r="BRK75" s="77"/>
      <c r="BRL75" s="77"/>
      <c r="BRM75" s="77"/>
      <c r="BRN75" s="77"/>
      <c r="BRO75" s="77"/>
      <c r="BRP75" s="77"/>
      <c r="BRQ75" s="77"/>
      <c r="BRR75" s="77"/>
      <c r="BRS75" s="77"/>
      <c r="BRT75" s="77"/>
      <c r="BRU75" s="77"/>
      <c r="BRV75" s="77"/>
      <c r="BRW75" s="77"/>
      <c r="BRX75" s="77"/>
      <c r="BRY75" s="77"/>
      <c r="BRZ75" s="77"/>
      <c r="BSA75" s="77"/>
      <c r="BSB75" s="77"/>
      <c r="BSC75" s="77"/>
      <c r="BSD75" s="77"/>
      <c r="BSE75" s="77"/>
      <c r="BSF75" s="77"/>
      <c r="BSG75" s="77"/>
      <c r="BSH75" s="77"/>
      <c r="BSI75" s="77"/>
      <c r="BSJ75" s="77"/>
      <c r="BSK75" s="77"/>
      <c r="BSL75" s="77"/>
      <c r="BSM75" s="77"/>
      <c r="BSN75" s="77"/>
      <c r="BSO75" s="77"/>
      <c r="BSP75" s="77"/>
      <c r="BSQ75" s="77"/>
      <c r="BSR75" s="77"/>
      <c r="BSS75" s="77"/>
      <c r="BST75" s="77"/>
      <c r="BSU75" s="77"/>
      <c r="BSV75" s="77"/>
      <c r="BSW75" s="77"/>
      <c r="BSX75" s="77"/>
      <c r="BSY75" s="77"/>
      <c r="BSZ75" s="77"/>
      <c r="BTA75" s="77"/>
      <c r="BTB75" s="77"/>
      <c r="BTC75" s="77"/>
      <c r="BTD75" s="77"/>
      <c r="BTE75" s="77"/>
      <c r="BTF75" s="77"/>
      <c r="BTG75" s="77"/>
      <c r="BTH75" s="77"/>
      <c r="BTI75" s="77"/>
      <c r="BTJ75" s="77"/>
      <c r="BTK75" s="77"/>
      <c r="BTL75" s="77"/>
      <c r="BTM75" s="77"/>
      <c r="BTN75" s="77"/>
      <c r="BTO75" s="77"/>
      <c r="BTP75" s="77"/>
      <c r="BTQ75" s="77"/>
      <c r="BTR75" s="77"/>
      <c r="BTS75" s="77"/>
      <c r="BTT75" s="77"/>
      <c r="BTU75" s="77"/>
      <c r="BTV75" s="77"/>
      <c r="BTW75" s="77"/>
      <c r="BTX75" s="77"/>
      <c r="BTY75" s="77"/>
      <c r="BTZ75" s="77"/>
      <c r="BUA75" s="77"/>
      <c r="BUB75" s="77"/>
      <c r="BUC75" s="77"/>
      <c r="BUD75" s="77"/>
      <c r="BUE75" s="77"/>
      <c r="BUF75" s="77"/>
      <c r="BUG75" s="77"/>
      <c r="BUH75" s="77"/>
      <c r="BUI75" s="77"/>
      <c r="BUJ75" s="77"/>
      <c r="BUK75" s="77"/>
      <c r="BUL75" s="77"/>
      <c r="BUM75" s="77"/>
      <c r="BUN75" s="77"/>
      <c r="BUO75" s="77"/>
      <c r="BUP75" s="77"/>
      <c r="BUQ75" s="77"/>
      <c r="BUR75" s="77"/>
      <c r="BUS75" s="77"/>
      <c r="BUT75" s="77"/>
      <c r="BUU75" s="77"/>
      <c r="BUV75" s="77"/>
      <c r="BUW75" s="77"/>
      <c r="BUX75" s="77"/>
      <c r="BUY75" s="77"/>
      <c r="BUZ75" s="77"/>
      <c r="BVA75" s="77"/>
      <c r="BVB75" s="77"/>
      <c r="BVC75" s="77"/>
      <c r="BVD75" s="77"/>
      <c r="BVE75" s="77"/>
      <c r="BVF75" s="77"/>
      <c r="BVG75" s="77"/>
      <c r="BVH75" s="77"/>
      <c r="BVI75" s="77"/>
      <c r="BVJ75" s="77"/>
      <c r="BVK75" s="77"/>
      <c r="BVL75" s="77"/>
      <c r="BVM75" s="77"/>
      <c r="BVN75" s="77"/>
      <c r="BVO75" s="77"/>
      <c r="BVP75" s="77"/>
      <c r="BVQ75" s="77"/>
      <c r="BVR75" s="77"/>
      <c r="BVS75" s="77"/>
      <c r="BVT75" s="77"/>
      <c r="BVU75" s="77"/>
      <c r="BVV75" s="77"/>
      <c r="BVW75" s="77"/>
      <c r="BVX75" s="77"/>
      <c r="BVY75" s="77"/>
      <c r="BVZ75" s="77"/>
      <c r="BWA75" s="77"/>
      <c r="BWB75" s="77"/>
      <c r="BWC75" s="77"/>
      <c r="BWD75" s="77"/>
      <c r="BWE75" s="77"/>
      <c r="BWF75" s="77"/>
      <c r="BWG75" s="77"/>
      <c r="BWH75" s="77"/>
      <c r="BWI75" s="77"/>
      <c r="BWJ75" s="77"/>
      <c r="BWK75" s="77"/>
      <c r="BWL75" s="77"/>
      <c r="BWM75" s="77"/>
      <c r="BWN75" s="77"/>
      <c r="BWO75" s="77"/>
      <c r="BWP75" s="77"/>
      <c r="BWQ75" s="77"/>
      <c r="BWR75" s="77"/>
      <c r="BWS75" s="77"/>
      <c r="BWT75" s="77"/>
      <c r="BWU75" s="77"/>
      <c r="BWV75" s="77"/>
      <c r="BWW75" s="77"/>
      <c r="BWX75" s="77"/>
      <c r="BWY75" s="77"/>
      <c r="BWZ75" s="77"/>
      <c r="BXA75" s="77"/>
      <c r="BXB75" s="77"/>
      <c r="BXC75" s="77"/>
      <c r="BXD75" s="77"/>
      <c r="BXE75" s="77"/>
      <c r="BXF75" s="77"/>
      <c r="BXG75" s="77"/>
      <c r="BXH75" s="77"/>
      <c r="BXI75" s="77"/>
      <c r="BXJ75" s="77"/>
      <c r="BXK75" s="77"/>
      <c r="BXL75" s="77"/>
      <c r="BXM75" s="77"/>
      <c r="BXN75" s="77"/>
      <c r="BXO75" s="77"/>
      <c r="BXP75" s="77"/>
      <c r="BXQ75" s="77"/>
      <c r="BXR75" s="77"/>
      <c r="BXS75" s="77"/>
      <c r="BXT75" s="77"/>
      <c r="BXU75" s="77"/>
      <c r="BXV75" s="77"/>
      <c r="BXW75" s="77"/>
      <c r="BXX75" s="77"/>
      <c r="BXY75" s="77"/>
      <c r="BXZ75" s="77"/>
      <c r="BYA75" s="77"/>
      <c r="BYB75" s="77"/>
      <c r="BYC75" s="77"/>
      <c r="BYD75" s="77"/>
      <c r="BYE75" s="77"/>
      <c r="BYF75" s="77"/>
      <c r="BYG75" s="77"/>
      <c r="BYH75" s="77"/>
      <c r="BYI75" s="77"/>
      <c r="BYJ75" s="77"/>
      <c r="BYK75" s="77"/>
      <c r="BYL75" s="77"/>
      <c r="BYM75" s="77"/>
      <c r="BYN75" s="77"/>
      <c r="BYO75" s="77"/>
      <c r="BYP75" s="77"/>
      <c r="BYQ75" s="77"/>
      <c r="BYR75" s="77"/>
      <c r="BYS75" s="77"/>
      <c r="BYT75" s="77"/>
      <c r="BYU75" s="77"/>
      <c r="BYV75" s="77"/>
      <c r="BYW75" s="77"/>
      <c r="BYX75" s="77"/>
      <c r="BYY75" s="77"/>
      <c r="BYZ75" s="77"/>
      <c r="BZA75" s="77"/>
      <c r="BZB75" s="77"/>
      <c r="BZC75" s="77"/>
      <c r="BZD75" s="77"/>
      <c r="BZE75" s="77"/>
      <c r="BZF75" s="77"/>
      <c r="BZG75" s="77"/>
      <c r="BZH75" s="77"/>
      <c r="BZI75" s="77"/>
      <c r="BZJ75" s="77"/>
      <c r="BZK75" s="77"/>
      <c r="BZL75" s="77"/>
      <c r="BZM75" s="77"/>
      <c r="BZN75" s="77"/>
      <c r="BZO75" s="77"/>
      <c r="BZP75" s="77"/>
      <c r="BZQ75" s="77"/>
      <c r="BZR75" s="77"/>
      <c r="BZS75" s="77"/>
      <c r="BZT75" s="77"/>
      <c r="BZU75" s="77"/>
      <c r="BZV75" s="77"/>
      <c r="BZW75" s="77"/>
      <c r="BZX75" s="77"/>
      <c r="BZY75" s="77"/>
      <c r="BZZ75" s="77"/>
      <c r="CAA75" s="77"/>
      <c r="CAB75" s="77"/>
      <c r="CAC75" s="77"/>
      <c r="CAD75" s="77"/>
      <c r="CAE75" s="77"/>
      <c r="CAF75" s="77"/>
      <c r="CAG75" s="77"/>
      <c r="CAH75" s="77"/>
      <c r="CAI75" s="77"/>
      <c r="CAJ75" s="77"/>
      <c r="CAK75" s="77"/>
      <c r="CAL75" s="77"/>
      <c r="CAM75" s="77"/>
      <c r="CAN75" s="77"/>
      <c r="CAO75" s="77"/>
      <c r="CAP75" s="77"/>
      <c r="CAQ75" s="77"/>
      <c r="CAR75" s="77"/>
      <c r="CAS75" s="77"/>
      <c r="CAT75" s="77"/>
      <c r="CAU75" s="77"/>
      <c r="CAV75" s="77"/>
      <c r="CAW75" s="77"/>
      <c r="CAX75" s="77"/>
      <c r="CAY75" s="77"/>
      <c r="CAZ75" s="77"/>
      <c r="CBA75" s="77"/>
      <c r="CBB75" s="77"/>
      <c r="CBC75" s="77"/>
      <c r="CBD75" s="77"/>
      <c r="CBE75" s="77"/>
      <c r="CBF75" s="77"/>
      <c r="CBG75" s="77"/>
      <c r="CBH75" s="77"/>
      <c r="CBI75" s="77"/>
      <c r="CBJ75" s="77"/>
      <c r="CBK75" s="77"/>
      <c r="CBL75" s="77"/>
      <c r="CBM75" s="77"/>
      <c r="CBN75" s="77"/>
      <c r="CBO75" s="77"/>
      <c r="CBP75" s="77"/>
      <c r="CBQ75" s="77"/>
      <c r="CBR75" s="77"/>
      <c r="CBS75" s="77"/>
      <c r="CBT75" s="77"/>
      <c r="CBU75" s="77"/>
      <c r="CBV75" s="77"/>
      <c r="CBW75" s="77"/>
      <c r="CBX75" s="77"/>
      <c r="CBY75" s="77"/>
      <c r="CBZ75" s="77"/>
      <c r="CCA75" s="77"/>
      <c r="CCB75" s="77"/>
      <c r="CCC75" s="77"/>
      <c r="CCD75" s="77"/>
      <c r="CCE75" s="77"/>
      <c r="CCF75" s="77"/>
      <c r="CCG75" s="77"/>
      <c r="CCH75" s="77"/>
      <c r="CCI75" s="77"/>
      <c r="CCJ75" s="77"/>
      <c r="CCK75" s="77"/>
      <c r="CCL75" s="77"/>
      <c r="CCM75" s="77"/>
      <c r="CCN75" s="77"/>
      <c r="CCO75" s="77"/>
      <c r="CCP75" s="77"/>
      <c r="CCQ75" s="77"/>
      <c r="CCR75" s="77"/>
      <c r="CCS75" s="77"/>
      <c r="CCT75" s="77"/>
      <c r="CCU75" s="77"/>
      <c r="CCV75" s="77"/>
      <c r="CCW75" s="77"/>
      <c r="CCX75" s="77"/>
      <c r="CCY75" s="77"/>
      <c r="CCZ75" s="77"/>
      <c r="CDA75" s="77"/>
      <c r="CDB75" s="77"/>
      <c r="CDC75" s="77"/>
      <c r="CDD75" s="77"/>
      <c r="CDE75" s="77"/>
      <c r="CDF75" s="77"/>
      <c r="CDG75" s="77"/>
      <c r="CDH75" s="77"/>
      <c r="CDI75" s="77"/>
      <c r="CDJ75" s="77"/>
      <c r="CDK75" s="77"/>
      <c r="CDL75" s="77"/>
      <c r="CDM75" s="77"/>
      <c r="CDN75" s="77"/>
      <c r="CDO75" s="77"/>
      <c r="CDP75" s="77"/>
      <c r="CDQ75" s="77"/>
      <c r="CDR75" s="77"/>
      <c r="CDS75" s="77"/>
      <c r="CDT75" s="77"/>
      <c r="CDU75" s="77"/>
      <c r="CDV75" s="77"/>
      <c r="CDW75" s="77"/>
      <c r="CDX75" s="77"/>
      <c r="CDY75" s="77"/>
      <c r="CDZ75" s="77"/>
      <c r="CEA75" s="77"/>
      <c r="CEB75" s="77"/>
      <c r="CEC75" s="77"/>
      <c r="CED75" s="77"/>
      <c r="CEE75" s="77"/>
      <c r="CEF75" s="77"/>
      <c r="CEG75" s="77"/>
      <c r="CEH75" s="77"/>
      <c r="CEI75" s="77"/>
      <c r="CEJ75" s="77"/>
      <c r="CEK75" s="77"/>
      <c r="CEL75" s="77"/>
      <c r="CEM75" s="77"/>
      <c r="CEN75" s="77"/>
      <c r="CEO75" s="77"/>
      <c r="CEP75" s="77"/>
      <c r="CEQ75" s="77"/>
      <c r="CER75" s="77"/>
      <c r="CES75" s="77"/>
      <c r="CET75" s="77"/>
      <c r="CEU75" s="77"/>
      <c r="CEV75" s="77"/>
      <c r="CEW75" s="77"/>
      <c r="CEX75" s="77"/>
      <c r="CEY75" s="77"/>
      <c r="CEZ75" s="77"/>
      <c r="CFA75" s="77"/>
      <c r="CFB75" s="77"/>
      <c r="CFC75" s="77"/>
      <c r="CFD75" s="77"/>
      <c r="CFE75" s="77"/>
      <c r="CFF75" s="77"/>
      <c r="CFG75" s="77"/>
      <c r="CFH75" s="77"/>
      <c r="CFI75" s="77"/>
      <c r="CFJ75" s="77"/>
      <c r="CFK75" s="77"/>
      <c r="CFL75" s="77"/>
      <c r="CFM75" s="77"/>
      <c r="CFN75" s="77"/>
      <c r="CFO75" s="77"/>
      <c r="CFP75" s="77"/>
      <c r="CFQ75" s="77"/>
      <c r="CFR75" s="77"/>
      <c r="CFS75" s="77"/>
      <c r="CFT75" s="77"/>
      <c r="CFU75" s="77"/>
      <c r="CFV75" s="77"/>
      <c r="CFW75" s="77"/>
      <c r="CFX75" s="77"/>
      <c r="CFY75" s="77"/>
      <c r="CFZ75" s="77"/>
      <c r="CGA75" s="77"/>
      <c r="CGB75" s="77"/>
      <c r="CGC75" s="77"/>
      <c r="CGD75" s="77"/>
      <c r="CGE75" s="77"/>
      <c r="CGF75" s="77"/>
      <c r="CGG75" s="77"/>
      <c r="CGH75" s="77"/>
      <c r="CGI75" s="77"/>
      <c r="CGJ75" s="77"/>
      <c r="CGK75" s="77"/>
      <c r="CGL75" s="77"/>
      <c r="CGM75" s="77"/>
      <c r="CGN75" s="77"/>
      <c r="CGO75" s="77"/>
      <c r="CGP75" s="77"/>
      <c r="CGQ75" s="77"/>
      <c r="CGR75" s="77"/>
      <c r="CGS75" s="77"/>
      <c r="CGT75" s="77"/>
      <c r="CGU75" s="77"/>
      <c r="CGV75" s="77"/>
      <c r="CGW75" s="77"/>
      <c r="CGX75" s="77"/>
      <c r="CGY75" s="77"/>
      <c r="CGZ75" s="77"/>
      <c r="CHA75" s="77"/>
      <c r="CHB75" s="77"/>
      <c r="CHC75" s="77"/>
      <c r="CHD75" s="77"/>
      <c r="CHE75" s="77"/>
      <c r="CHF75" s="77"/>
      <c r="CHG75" s="77"/>
      <c r="CHH75" s="77"/>
      <c r="CHI75" s="77"/>
      <c r="CHJ75" s="77"/>
      <c r="CHK75" s="77"/>
      <c r="CHL75" s="77"/>
      <c r="CHM75" s="77"/>
      <c r="CHN75" s="77"/>
      <c r="CHO75" s="77"/>
      <c r="CHP75" s="77"/>
      <c r="CHQ75" s="77"/>
      <c r="CHR75" s="77"/>
      <c r="CHS75" s="77"/>
      <c r="CHT75" s="77"/>
      <c r="CHU75" s="77"/>
      <c r="CHV75" s="77"/>
      <c r="CHW75" s="77"/>
      <c r="CHX75" s="77"/>
      <c r="CHY75" s="77"/>
      <c r="CHZ75" s="77"/>
      <c r="CIA75" s="77"/>
      <c r="CIB75" s="77"/>
      <c r="CIC75" s="77"/>
      <c r="CID75" s="77"/>
      <c r="CIE75" s="77"/>
      <c r="CIF75" s="77"/>
      <c r="CIG75" s="77"/>
      <c r="CIH75" s="77"/>
      <c r="CII75" s="77"/>
      <c r="CIJ75" s="77"/>
      <c r="CIK75" s="77"/>
      <c r="CIL75" s="77"/>
      <c r="CIM75" s="77"/>
      <c r="CIN75" s="77"/>
      <c r="CIO75" s="77"/>
      <c r="CIP75" s="77"/>
      <c r="CIQ75" s="77"/>
      <c r="CIR75" s="77"/>
      <c r="CIS75" s="77"/>
      <c r="CIT75" s="77"/>
      <c r="CIU75" s="77"/>
      <c r="CIV75" s="77"/>
      <c r="CIW75" s="77"/>
      <c r="CIX75" s="77"/>
      <c r="CIY75" s="77"/>
      <c r="CIZ75" s="77"/>
      <c r="CJA75" s="77"/>
      <c r="CJB75" s="77"/>
      <c r="CJC75" s="77"/>
      <c r="CJD75" s="77"/>
      <c r="CJE75" s="77"/>
      <c r="CJF75" s="77"/>
      <c r="CJG75" s="77"/>
      <c r="CJH75" s="77"/>
      <c r="CJI75" s="77"/>
      <c r="CJJ75" s="77"/>
      <c r="CJK75" s="77"/>
      <c r="CJL75" s="77"/>
      <c r="CJM75" s="77"/>
      <c r="CJN75" s="77"/>
      <c r="CJO75" s="77"/>
      <c r="CJP75" s="77"/>
      <c r="CJQ75" s="77"/>
      <c r="CJR75" s="77"/>
      <c r="CJS75" s="77"/>
      <c r="CJT75" s="77"/>
      <c r="CJU75" s="77"/>
      <c r="CJV75" s="77"/>
      <c r="CJW75" s="77"/>
      <c r="CJX75" s="77"/>
      <c r="CJY75" s="77"/>
      <c r="CJZ75" s="77"/>
      <c r="CKA75" s="77"/>
      <c r="CKB75" s="77"/>
      <c r="CKC75" s="77"/>
      <c r="CKD75" s="77"/>
      <c r="CKE75" s="77"/>
      <c r="CKF75" s="77"/>
      <c r="CKG75" s="77"/>
      <c r="CKH75" s="77"/>
      <c r="CKI75" s="77"/>
      <c r="CKJ75" s="77"/>
      <c r="CKK75" s="77"/>
      <c r="CKL75" s="77"/>
      <c r="CKM75" s="77"/>
      <c r="CKN75" s="77"/>
      <c r="CKO75" s="77"/>
      <c r="CKP75" s="77"/>
      <c r="CKQ75" s="77"/>
      <c r="CKR75" s="77"/>
      <c r="CKS75" s="77"/>
      <c r="CKT75" s="77"/>
      <c r="CKU75" s="77"/>
      <c r="CKV75" s="77"/>
      <c r="CKW75" s="77"/>
      <c r="CKX75" s="77"/>
      <c r="CKY75" s="77"/>
      <c r="CKZ75" s="77"/>
      <c r="CLA75" s="77"/>
      <c r="CLB75" s="77"/>
      <c r="CLC75" s="77"/>
      <c r="CLD75" s="77"/>
      <c r="CLE75" s="77"/>
      <c r="CLF75" s="77"/>
      <c r="CLG75" s="77"/>
      <c r="CLH75" s="77"/>
      <c r="CLI75" s="77"/>
      <c r="CLJ75" s="77"/>
      <c r="CLK75" s="77"/>
      <c r="CLL75" s="77"/>
      <c r="CLM75" s="77"/>
      <c r="CLN75" s="77"/>
      <c r="CLO75" s="77"/>
      <c r="CLP75" s="77"/>
      <c r="CLQ75" s="77"/>
      <c r="CLR75" s="77"/>
      <c r="CLS75" s="77"/>
      <c r="CLT75" s="77"/>
      <c r="CLU75" s="77"/>
      <c r="CLV75" s="77"/>
      <c r="CLW75" s="77"/>
      <c r="CLX75" s="77"/>
      <c r="CLY75" s="77"/>
      <c r="CLZ75" s="77"/>
      <c r="CMA75" s="77"/>
      <c r="CMB75" s="77"/>
      <c r="CMC75" s="77"/>
      <c r="CMD75" s="77"/>
      <c r="CME75" s="77"/>
      <c r="CMF75" s="77"/>
      <c r="CMG75" s="77"/>
      <c r="CMH75" s="77"/>
      <c r="CMI75" s="77"/>
      <c r="CMJ75" s="77"/>
      <c r="CMK75" s="77"/>
      <c r="CML75" s="77"/>
      <c r="CMM75" s="77"/>
      <c r="CMN75" s="77"/>
      <c r="CMO75" s="77"/>
      <c r="CMP75" s="77"/>
      <c r="CMQ75" s="77"/>
      <c r="CMR75" s="77"/>
      <c r="CMS75" s="77"/>
      <c r="CMT75" s="77"/>
      <c r="CMU75" s="77"/>
      <c r="CMV75" s="77"/>
      <c r="CMW75" s="77"/>
      <c r="CMX75" s="77"/>
      <c r="CMY75" s="77"/>
      <c r="CMZ75" s="77"/>
      <c r="CNA75" s="77"/>
      <c r="CNB75" s="77"/>
      <c r="CNC75" s="77"/>
      <c r="CND75" s="77"/>
      <c r="CNE75" s="77"/>
      <c r="CNF75" s="77"/>
      <c r="CNG75" s="77"/>
      <c r="CNH75" s="77"/>
      <c r="CNI75" s="77"/>
      <c r="CNJ75" s="77"/>
      <c r="CNK75" s="77"/>
      <c r="CNL75" s="77"/>
      <c r="CNM75" s="77"/>
      <c r="CNN75" s="77"/>
      <c r="CNO75" s="77"/>
      <c r="CNP75" s="77"/>
      <c r="CNQ75" s="77"/>
      <c r="CNR75" s="77"/>
      <c r="CNS75" s="77"/>
      <c r="CNT75" s="77"/>
      <c r="CNU75" s="77"/>
      <c r="CNV75" s="77"/>
      <c r="CNW75" s="77"/>
      <c r="CNX75" s="77"/>
      <c r="CNY75" s="77"/>
      <c r="CNZ75" s="77"/>
      <c r="COA75" s="77"/>
      <c r="COB75" s="77"/>
      <c r="COC75" s="77"/>
      <c r="COD75" s="77"/>
      <c r="COE75" s="77"/>
      <c r="COF75" s="77"/>
      <c r="COG75" s="77"/>
      <c r="COH75" s="77"/>
      <c r="COI75" s="77"/>
      <c r="COJ75" s="77"/>
      <c r="COK75" s="77"/>
      <c r="COL75" s="77"/>
      <c r="COM75" s="77"/>
      <c r="CON75" s="77"/>
      <c r="COO75" s="77"/>
      <c r="COP75" s="77"/>
      <c r="COQ75" s="77"/>
      <c r="COR75" s="77"/>
      <c r="COS75" s="77"/>
      <c r="COT75" s="77"/>
      <c r="COU75" s="77"/>
      <c r="COV75" s="77"/>
      <c r="COW75" s="77"/>
      <c r="COX75" s="77"/>
      <c r="COY75" s="77"/>
      <c r="COZ75" s="77"/>
      <c r="CPA75" s="77"/>
      <c r="CPB75" s="77"/>
      <c r="CPC75" s="77"/>
      <c r="CPD75" s="77"/>
      <c r="CPE75" s="77"/>
      <c r="CPF75" s="77"/>
      <c r="CPG75" s="77"/>
      <c r="CPH75" s="77"/>
      <c r="CPI75" s="77"/>
      <c r="CPJ75" s="77"/>
      <c r="CPK75" s="77"/>
      <c r="CPL75" s="77"/>
      <c r="CPM75" s="77"/>
      <c r="CPN75" s="77"/>
      <c r="CPO75" s="77"/>
      <c r="CPP75" s="77"/>
      <c r="CPQ75" s="77"/>
      <c r="CPR75" s="77"/>
      <c r="CPS75" s="77"/>
      <c r="CPT75" s="77"/>
      <c r="CPU75" s="77"/>
      <c r="CPV75" s="77"/>
      <c r="CPW75" s="77"/>
      <c r="CPX75" s="77"/>
      <c r="CPY75" s="77"/>
      <c r="CPZ75" s="77"/>
      <c r="CQA75" s="77"/>
      <c r="CQB75" s="77"/>
      <c r="CQC75" s="77"/>
      <c r="CQD75" s="77"/>
      <c r="CQE75" s="77"/>
      <c r="CQF75" s="77"/>
      <c r="CQG75" s="77"/>
      <c r="CQH75" s="77"/>
      <c r="CQI75" s="77"/>
      <c r="CQJ75" s="77"/>
      <c r="CQK75" s="77"/>
      <c r="CQL75" s="77"/>
      <c r="CQM75" s="77"/>
      <c r="CQN75" s="77"/>
      <c r="CQO75" s="77"/>
      <c r="CQP75" s="77"/>
      <c r="CQQ75" s="77"/>
      <c r="CQR75" s="77"/>
      <c r="CQS75" s="77"/>
      <c r="CQT75" s="77"/>
      <c r="CQU75" s="77"/>
      <c r="CQV75" s="77"/>
      <c r="CQW75" s="77"/>
      <c r="CQX75" s="77"/>
      <c r="CQY75" s="77"/>
      <c r="CQZ75" s="77"/>
      <c r="CRA75" s="77"/>
      <c r="CRB75" s="77"/>
      <c r="CRC75" s="77"/>
      <c r="CRD75" s="77"/>
      <c r="CRE75" s="77"/>
      <c r="CRF75" s="77"/>
      <c r="CRG75" s="77"/>
      <c r="CRH75" s="77"/>
      <c r="CRI75" s="77"/>
      <c r="CRJ75" s="77"/>
      <c r="CRK75" s="77"/>
      <c r="CRL75" s="77"/>
      <c r="CRM75" s="77"/>
      <c r="CRN75" s="77"/>
      <c r="CRO75" s="77"/>
      <c r="CRP75" s="77"/>
      <c r="CRQ75" s="77"/>
      <c r="CRR75" s="77"/>
      <c r="CRS75" s="77"/>
      <c r="CRT75" s="77"/>
      <c r="CRU75" s="77"/>
      <c r="CRV75" s="77"/>
      <c r="CRW75" s="77"/>
      <c r="CRX75" s="77"/>
      <c r="CRY75" s="77"/>
      <c r="CRZ75" s="77"/>
      <c r="CSA75" s="77"/>
      <c r="CSB75" s="77"/>
      <c r="CSC75" s="77"/>
      <c r="CSD75" s="77"/>
      <c r="CSE75" s="77"/>
      <c r="CSF75" s="77"/>
      <c r="CSG75" s="77"/>
      <c r="CSH75" s="77"/>
      <c r="CSI75" s="77"/>
      <c r="CSJ75" s="77"/>
      <c r="CSK75" s="77"/>
      <c r="CSL75" s="77"/>
      <c r="CSM75" s="77"/>
      <c r="CSN75" s="77"/>
      <c r="CSO75" s="77"/>
      <c r="CSP75" s="77"/>
      <c r="CSQ75" s="77"/>
      <c r="CSR75" s="77"/>
      <c r="CSS75" s="77"/>
      <c r="CST75" s="77"/>
      <c r="CSU75" s="77"/>
      <c r="CSV75" s="77"/>
      <c r="CSW75" s="77"/>
      <c r="CSX75" s="77"/>
      <c r="CSY75" s="77"/>
      <c r="CSZ75" s="77"/>
      <c r="CTA75" s="77"/>
      <c r="CTB75" s="77"/>
      <c r="CTC75" s="77"/>
      <c r="CTD75" s="77"/>
      <c r="CTE75" s="77"/>
      <c r="CTF75" s="77"/>
      <c r="CTG75" s="77"/>
      <c r="CTH75" s="77"/>
      <c r="CTI75" s="77"/>
      <c r="CTJ75" s="77"/>
      <c r="CTK75" s="77"/>
      <c r="CTL75" s="77"/>
      <c r="CTM75" s="77"/>
      <c r="CTN75" s="77"/>
      <c r="CTO75" s="77"/>
      <c r="CTP75" s="77"/>
      <c r="CTQ75" s="77"/>
      <c r="CTR75" s="77"/>
      <c r="CTS75" s="77"/>
      <c r="CTT75" s="77"/>
      <c r="CTU75" s="77"/>
      <c r="CTV75" s="77"/>
      <c r="CTW75" s="77"/>
      <c r="CTX75" s="77"/>
      <c r="CTY75" s="77"/>
      <c r="CTZ75" s="77"/>
      <c r="CUA75" s="77"/>
      <c r="CUB75" s="77"/>
      <c r="CUC75" s="77"/>
      <c r="CUD75" s="77"/>
      <c r="CUE75" s="77"/>
      <c r="CUF75" s="77"/>
      <c r="CUG75" s="77"/>
      <c r="CUH75" s="77"/>
      <c r="CUI75" s="77"/>
      <c r="CUJ75" s="77"/>
      <c r="CUK75" s="77"/>
      <c r="CUL75" s="77"/>
      <c r="CUM75" s="77"/>
      <c r="CUN75" s="77"/>
      <c r="CUO75" s="77"/>
      <c r="CUP75" s="77"/>
      <c r="CUQ75" s="77"/>
      <c r="CUR75" s="77"/>
      <c r="CUS75" s="77"/>
      <c r="CUT75" s="77"/>
      <c r="CUU75" s="77"/>
      <c r="CUV75" s="77"/>
      <c r="CUW75" s="77"/>
      <c r="CUX75" s="77"/>
      <c r="CUY75" s="77"/>
      <c r="CUZ75" s="77"/>
      <c r="CVA75" s="77"/>
      <c r="CVB75" s="77"/>
      <c r="CVC75" s="77"/>
      <c r="CVD75" s="77"/>
      <c r="CVE75" s="77"/>
      <c r="CVF75" s="77"/>
      <c r="CVG75" s="77"/>
      <c r="CVH75" s="77"/>
      <c r="CVI75" s="77"/>
      <c r="CVJ75" s="77"/>
      <c r="CVK75" s="77"/>
      <c r="CVL75" s="77"/>
      <c r="CVM75" s="77"/>
      <c r="CVN75" s="77"/>
      <c r="CVO75" s="77"/>
      <c r="CVP75" s="77"/>
      <c r="CVQ75" s="77"/>
      <c r="CVR75" s="77"/>
      <c r="CVS75" s="77"/>
      <c r="CVT75" s="77"/>
      <c r="CVU75" s="77"/>
      <c r="CVV75" s="77"/>
      <c r="CVW75" s="77"/>
      <c r="CVX75" s="77"/>
      <c r="CVY75" s="77"/>
      <c r="CVZ75" s="77"/>
      <c r="CWA75" s="77"/>
      <c r="CWB75" s="77"/>
      <c r="CWC75" s="77"/>
      <c r="CWD75" s="77"/>
      <c r="CWE75" s="77"/>
      <c r="CWF75" s="77"/>
      <c r="CWG75" s="77"/>
      <c r="CWH75" s="77"/>
      <c r="CWI75" s="77"/>
      <c r="CWJ75" s="77"/>
      <c r="CWK75" s="77"/>
      <c r="CWL75" s="77"/>
      <c r="CWM75" s="77"/>
      <c r="CWN75" s="77"/>
      <c r="CWO75" s="77"/>
      <c r="CWP75" s="77"/>
      <c r="CWQ75" s="77"/>
      <c r="CWR75" s="77"/>
      <c r="CWS75" s="77"/>
      <c r="CWT75" s="77"/>
      <c r="CWU75" s="77"/>
      <c r="CWV75" s="77"/>
      <c r="CWW75" s="77"/>
      <c r="CWX75" s="77"/>
      <c r="CWY75" s="77"/>
      <c r="CWZ75" s="77"/>
      <c r="CXA75" s="77"/>
      <c r="CXB75" s="77"/>
      <c r="CXC75" s="77"/>
      <c r="CXD75" s="77"/>
      <c r="CXE75" s="77"/>
      <c r="CXF75" s="77"/>
      <c r="CXG75" s="77"/>
      <c r="CXH75" s="77"/>
      <c r="CXI75" s="77"/>
      <c r="CXJ75" s="77"/>
      <c r="CXK75" s="77"/>
      <c r="CXL75" s="77"/>
      <c r="CXM75" s="77"/>
      <c r="CXN75" s="77"/>
      <c r="CXO75" s="77"/>
      <c r="CXP75" s="77"/>
      <c r="CXQ75" s="77"/>
      <c r="CXR75" s="77"/>
      <c r="CXS75" s="77"/>
      <c r="CXT75" s="77"/>
      <c r="CXU75" s="77"/>
      <c r="CXV75" s="77"/>
      <c r="CXW75" s="77"/>
      <c r="CXX75" s="77"/>
      <c r="CXY75" s="77"/>
      <c r="CXZ75" s="77"/>
      <c r="CYA75" s="77"/>
      <c r="CYB75" s="77"/>
      <c r="CYC75" s="77"/>
      <c r="CYD75" s="77"/>
      <c r="CYE75" s="77"/>
      <c r="CYF75" s="77"/>
      <c r="CYG75" s="77"/>
      <c r="CYH75" s="77"/>
      <c r="CYI75" s="77"/>
      <c r="CYJ75" s="77"/>
      <c r="CYK75" s="77"/>
      <c r="CYL75" s="77"/>
      <c r="CYM75" s="77"/>
      <c r="CYN75" s="77"/>
      <c r="CYO75" s="77"/>
      <c r="CYP75" s="77"/>
      <c r="CYQ75" s="77"/>
      <c r="CYR75" s="77"/>
      <c r="CYS75" s="77"/>
      <c r="CYT75" s="77"/>
      <c r="CYU75" s="77"/>
      <c r="CYV75" s="77"/>
      <c r="CYW75" s="77"/>
      <c r="CYX75" s="77"/>
      <c r="CYY75" s="77"/>
      <c r="CYZ75" s="77"/>
      <c r="CZA75" s="77"/>
      <c r="CZB75" s="77"/>
      <c r="CZC75" s="77"/>
      <c r="CZD75" s="77"/>
      <c r="CZE75" s="77"/>
      <c r="CZF75" s="77"/>
      <c r="CZG75" s="77"/>
      <c r="CZH75" s="77"/>
      <c r="CZI75" s="77"/>
      <c r="CZJ75" s="77"/>
      <c r="CZK75" s="77"/>
      <c r="CZL75" s="77"/>
      <c r="CZM75" s="77"/>
      <c r="CZN75" s="77"/>
      <c r="CZO75" s="77"/>
      <c r="CZP75" s="77"/>
      <c r="CZQ75" s="77"/>
      <c r="CZR75" s="77"/>
      <c r="CZS75" s="77"/>
      <c r="CZT75" s="77"/>
      <c r="CZU75" s="77"/>
      <c r="CZV75" s="77"/>
      <c r="CZW75" s="77"/>
      <c r="CZX75" s="77"/>
      <c r="CZY75" s="77"/>
      <c r="CZZ75" s="77"/>
      <c r="DAA75" s="77"/>
      <c r="DAB75" s="77"/>
      <c r="DAC75" s="77"/>
      <c r="DAD75" s="77"/>
      <c r="DAE75" s="77"/>
      <c r="DAF75" s="77"/>
      <c r="DAG75" s="77"/>
      <c r="DAH75" s="77"/>
      <c r="DAI75" s="77"/>
      <c r="DAJ75" s="77"/>
      <c r="DAK75" s="77"/>
      <c r="DAL75" s="77"/>
      <c r="DAM75" s="77"/>
      <c r="DAN75" s="77"/>
      <c r="DAO75" s="77"/>
      <c r="DAP75" s="77"/>
      <c r="DAQ75" s="77"/>
      <c r="DAR75" s="77"/>
      <c r="DAS75" s="77"/>
      <c r="DAT75" s="77"/>
      <c r="DAU75" s="77"/>
      <c r="DAV75" s="77"/>
      <c r="DAW75" s="77"/>
      <c r="DAX75" s="77"/>
      <c r="DAY75" s="77"/>
      <c r="DAZ75" s="77"/>
      <c r="DBA75" s="77"/>
      <c r="DBB75" s="77"/>
      <c r="DBC75" s="77"/>
      <c r="DBD75" s="77"/>
      <c r="DBE75" s="77"/>
      <c r="DBF75" s="77"/>
      <c r="DBG75" s="77"/>
      <c r="DBH75" s="77"/>
      <c r="DBI75" s="77"/>
      <c r="DBJ75" s="77"/>
      <c r="DBK75" s="77"/>
      <c r="DBL75" s="77"/>
      <c r="DBM75" s="77"/>
      <c r="DBN75" s="77"/>
      <c r="DBO75" s="77"/>
      <c r="DBP75" s="77"/>
      <c r="DBQ75" s="77"/>
      <c r="DBR75" s="77"/>
      <c r="DBS75" s="77"/>
      <c r="DBT75" s="77"/>
      <c r="DBU75" s="77"/>
      <c r="DBV75" s="77"/>
      <c r="DBW75" s="77"/>
      <c r="DBX75" s="77"/>
      <c r="DBY75" s="77"/>
      <c r="DBZ75" s="77"/>
      <c r="DCA75" s="77"/>
      <c r="DCB75" s="77"/>
      <c r="DCC75" s="77"/>
      <c r="DCD75" s="77"/>
      <c r="DCE75" s="77"/>
      <c r="DCF75" s="77"/>
      <c r="DCG75" s="77"/>
      <c r="DCH75" s="77"/>
      <c r="DCI75" s="77"/>
      <c r="DCJ75" s="77"/>
      <c r="DCK75" s="77"/>
      <c r="DCL75" s="77"/>
      <c r="DCM75" s="77"/>
      <c r="DCN75" s="77"/>
      <c r="DCO75" s="77"/>
      <c r="DCP75" s="77"/>
      <c r="DCQ75" s="77"/>
      <c r="DCR75" s="77"/>
      <c r="DCS75" s="77"/>
      <c r="DCT75" s="77"/>
      <c r="DCU75" s="77"/>
      <c r="DCV75" s="77"/>
      <c r="DCW75" s="77"/>
      <c r="DCX75" s="77"/>
      <c r="DCY75" s="77"/>
      <c r="DCZ75" s="77"/>
      <c r="DDA75" s="77"/>
      <c r="DDB75" s="77"/>
      <c r="DDC75" s="77"/>
      <c r="DDD75" s="77"/>
      <c r="DDE75" s="77"/>
      <c r="DDF75" s="77"/>
      <c r="DDG75" s="77"/>
      <c r="DDH75" s="77"/>
      <c r="DDI75" s="77"/>
      <c r="DDJ75" s="77"/>
      <c r="DDK75" s="77"/>
      <c r="DDL75" s="77"/>
      <c r="DDM75" s="77"/>
      <c r="DDN75" s="77"/>
      <c r="DDO75" s="77"/>
      <c r="DDP75" s="77"/>
      <c r="DDQ75" s="77"/>
      <c r="DDR75" s="77"/>
      <c r="DDS75" s="77"/>
      <c r="DDT75" s="77"/>
      <c r="DDU75" s="77"/>
      <c r="DDV75" s="77"/>
      <c r="DDW75" s="77"/>
      <c r="DDX75" s="77"/>
      <c r="DDY75" s="77"/>
      <c r="DDZ75" s="77"/>
      <c r="DEA75" s="77"/>
      <c r="DEB75" s="77"/>
      <c r="DEC75" s="77"/>
      <c r="DED75" s="77"/>
      <c r="DEE75" s="77"/>
      <c r="DEF75" s="77"/>
      <c r="DEG75" s="77"/>
      <c r="DEH75" s="77"/>
      <c r="DEI75" s="77"/>
      <c r="DEJ75" s="77"/>
      <c r="DEK75" s="77"/>
      <c r="DEL75" s="77"/>
      <c r="DEM75" s="77"/>
      <c r="DEN75" s="77"/>
      <c r="DEO75" s="77"/>
      <c r="DEP75" s="77"/>
      <c r="DEQ75" s="77"/>
      <c r="DER75" s="77"/>
      <c r="DES75" s="77"/>
      <c r="DET75" s="77"/>
      <c r="DEU75" s="77"/>
      <c r="DEV75" s="77"/>
      <c r="DEW75" s="77"/>
      <c r="DEX75" s="77"/>
      <c r="DEY75" s="77"/>
      <c r="DEZ75" s="77"/>
      <c r="DFA75" s="77"/>
      <c r="DFB75" s="77"/>
      <c r="DFC75" s="77"/>
      <c r="DFD75" s="77"/>
      <c r="DFE75" s="77"/>
      <c r="DFF75" s="77"/>
      <c r="DFG75" s="77"/>
      <c r="DFH75" s="77"/>
      <c r="DFI75" s="77"/>
      <c r="DFJ75" s="77"/>
      <c r="DFK75" s="77"/>
      <c r="DFL75" s="77"/>
      <c r="DFM75" s="77"/>
      <c r="DFN75" s="77"/>
      <c r="DFO75" s="77"/>
      <c r="DFP75" s="77"/>
      <c r="DFQ75" s="77"/>
      <c r="DFR75" s="77"/>
      <c r="DFS75" s="77"/>
      <c r="DFT75" s="77"/>
      <c r="DFU75" s="77"/>
      <c r="DFV75" s="77"/>
      <c r="DFW75" s="77"/>
      <c r="DFX75" s="77"/>
      <c r="DFY75" s="77"/>
      <c r="DFZ75" s="77"/>
      <c r="DGA75" s="77"/>
      <c r="DGB75" s="77"/>
      <c r="DGC75" s="77"/>
      <c r="DGD75" s="77"/>
      <c r="DGE75" s="77"/>
      <c r="DGF75" s="77"/>
      <c r="DGG75" s="77"/>
      <c r="DGH75" s="77"/>
      <c r="DGI75" s="77"/>
      <c r="DGJ75" s="77"/>
      <c r="DGK75" s="77"/>
      <c r="DGL75" s="77"/>
      <c r="DGM75" s="77"/>
      <c r="DGN75" s="77"/>
      <c r="DGO75" s="77"/>
      <c r="DGP75" s="77"/>
      <c r="DGQ75" s="77"/>
      <c r="DGR75" s="77"/>
      <c r="DGS75" s="77"/>
      <c r="DGT75" s="77"/>
      <c r="DGU75" s="77"/>
      <c r="DGV75" s="77"/>
      <c r="DGW75" s="77"/>
      <c r="DGX75" s="77"/>
      <c r="DGY75" s="77"/>
      <c r="DGZ75" s="77"/>
      <c r="DHA75" s="77"/>
      <c r="DHB75" s="77"/>
      <c r="DHC75" s="77"/>
      <c r="DHD75" s="77"/>
      <c r="DHE75" s="77"/>
      <c r="DHF75" s="77"/>
      <c r="DHG75" s="77"/>
      <c r="DHH75" s="77"/>
      <c r="DHI75" s="77"/>
      <c r="DHJ75" s="77"/>
      <c r="DHK75" s="77"/>
      <c r="DHL75" s="77"/>
      <c r="DHM75" s="77"/>
      <c r="DHN75" s="77"/>
      <c r="DHO75" s="77"/>
      <c r="DHP75" s="77"/>
      <c r="DHQ75" s="77"/>
      <c r="DHR75" s="77"/>
      <c r="DHS75" s="77"/>
      <c r="DHT75" s="77"/>
      <c r="DHU75" s="77"/>
      <c r="DHV75" s="77"/>
      <c r="DHW75" s="77"/>
      <c r="DHX75" s="77"/>
      <c r="DHY75" s="77"/>
      <c r="DHZ75" s="77"/>
      <c r="DIA75" s="77"/>
      <c r="DIB75" s="77"/>
      <c r="DIC75" s="77"/>
      <c r="DID75" s="77"/>
      <c r="DIE75" s="77"/>
      <c r="DIF75" s="77"/>
      <c r="DIG75" s="77"/>
      <c r="DIH75" s="77"/>
      <c r="DII75" s="77"/>
      <c r="DIJ75" s="77"/>
      <c r="DIK75" s="77"/>
      <c r="DIL75" s="77"/>
      <c r="DIM75" s="77"/>
      <c r="DIN75" s="77"/>
      <c r="DIO75" s="77"/>
      <c r="DIP75" s="77"/>
      <c r="DIQ75" s="77"/>
      <c r="DIR75" s="77"/>
      <c r="DIS75" s="77"/>
      <c r="DIT75" s="77"/>
      <c r="DIU75" s="77"/>
      <c r="DIV75" s="77"/>
      <c r="DIW75" s="77"/>
      <c r="DIX75" s="77"/>
      <c r="DIY75" s="77"/>
      <c r="DIZ75" s="77"/>
      <c r="DJA75" s="77"/>
      <c r="DJB75" s="77"/>
      <c r="DJC75" s="77"/>
      <c r="DJD75" s="77"/>
      <c r="DJE75" s="77"/>
      <c r="DJF75" s="77"/>
      <c r="DJG75" s="77"/>
      <c r="DJH75" s="77"/>
      <c r="DJI75" s="77"/>
      <c r="DJJ75" s="77"/>
      <c r="DJK75" s="77"/>
      <c r="DJL75" s="77"/>
      <c r="DJM75" s="77"/>
      <c r="DJN75" s="77"/>
      <c r="DJO75" s="77"/>
      <c r="DJP75" s="77"/>
      <c r="DJQ75" s="77"/>
      <c r="DJR75" s="77"/>
      <c r="DJS75" s="77"/>
      <c r="DJT75" s="77"/>
      <c r="DJU75" s="77"/>
      <c r="DJV75" s="77"/>
      <c r="DJW75" s="77"/>
      <c r="DJX75" s="77"/>
      <c r="DJY75" s="77"/>
      <c r="DJZ75" s="77"/>
      <c r="DKA75" s="77"/>
      <c r="DKB75" s="77"/>
      <c r="DKC75" s="77"/>
      <c r="DKD75" s="77"/>
      <c r="DKE75" s="77"/>
      <c r="DKF75" s="77"/>
      <c r="DKG75" s="77"/>
      <c r="DKH75" s="77"/>
      <c r="DKI75" s="77"/>
      <c r="DKJ75" s="77"/>
      <c r="DKK75" s="77"/>
      <c r="DKL75" s="77"/>
      <c r="DKM75" s="77"/>
      <c r="DKN75" s="77"/>
      <c r="DKO75" s="77"/>
      <c r="DKP75" s="77"/>
      <c r="DKQ75" s="77"/>
      <c r="DKR75" s="77"/>
      <c r="DKS75" s="77"/>
      <c r="DKT75" s="77"/>
      <c r="DKU75" s="77"/>
      <c r="DKV75" s="77"/>
      <c r="DKW75" s="77"/>
      <c r="DKX75" s="77"/>
      <c r="DKY75" s="77"/>
      <c r="DKZ75" s="77"/>
      <c r="DLA75" s="77"/>
      <c r="DLB75" s="77"/>
      <c r="DLC75" s="77"/>
      <c r="DLD75" s="77"/>
      <c r="DLE75" s="77"/>
      <c r="DLF75" s="77"/>
      <c r="DLG75" s="77"/>
      <c r="DLH75" s="77"/>
      <c r="DLI75" s="77"/>
      <c r="DLJ75" s="77"/>
      <c r="DLK75" s="77"/>
      <c r="DLL75" s="77"/>
      <c r="DLM75" s="77"/>
      <c r="DLN75" s="77"/>
      <c r="DLO75" s="77"/>
      <c r="DLP75" s="77"/>
      <c r="DLQ75" s="77"/>
      <c r="DLR75" s="77"/>
      <c r="DLS75" s="77"/>
      <c r="DLT75" s="77"/>
      <c r="DLU75" s="77"/>
      <c r="DLV75" s="77"/>
      <c r="DLW75" s="77"/>
      <c r="DLX75" s="77"/>
      <c r="DLY75" s="77"/>
      <c r="DLZ75" s="77"/>
      <c r="DMA75" s="77"/>
      <c r="DMB75" s="77"/>
      <c r="DMC75" s="77"/>
      <c r="DMD75" s="77"/>
      <c r="DME75" s="77"/>
      <c r="DMF75" s="77"/>
      <c r="DMG75" s="77"/>
      <c r="DMH75" s="77"/>
      <c r="DMI75" s="77"/>
      <c r="DMJ75" s="77"/>
      <c r="DMK75" s="77"/>
      <c r="DML75" s="77"/>
      <c r="DMM75" s="77"/>
      <c r="DMN75" s="77"/>
      <c r="DMO75" s="77"/>
      <c r="DMP75" s="77"/>
      <c r="DMQ75" s="77"/>
      <c r="DMR75" s="77"/>
      <c r="DMS75" s="77"/>
      <c r="DMT75" s="77"/>
      <c r="DMU75" s="77"/>
      <c r="DMV75" s="77"/>
      <c r="DMW75" s="77"/>
      <c r="DMX75" s="77"/>
      <c r="DMY75" s="77"/>
      <c r="DMZ75" s="77"/>
      <c r="DNA75" s="77"/>
      <c r="DNB75" s="77"/>
      <c r="DNC75" s="77"/>
      <c r="DND75" s="77"/>
      <c r="DNE75" s="77"/>
      <c r="DNF75" s="77"/>
      <c r="DNG75" s="77"/>
      <c r="DNH75" s="77"/>
      <c r="DNI75" s="77"/>
      <c r="DNJ75" s="77"/>
      <c r="DNK75" s="77"/>
      <c r="DNL75" s="77"/>
      <c r="DNM75" s="77"/>
      <c r="DNN75" s="77"/>
      <c r="DNO75" s="77"/>
      <c r="DNP75" s="77"/>
      <c r="DNQ75" s="77"/>
      <c r="DNR75" s="77"/>
      <c r="DNS75" s="77"/>
      <c r="DNT75" s="77"/>
      <c r="DNU75" s="77"/>
      <c r="DNV75" s="77"/>
      <c r="DNW75" s="77"/>
      <c r="DNX75" s="77"/>
      <c r="DNY75" s="77"/>
      <c r="DNZ75" s="77"/>
      <c r="DOA75" s="77"/>
      <c r="DOB75" s="77"/>
      <c r="DOC75" s="77"/>
      <c r="DOD75" s="77"/>
      <c r="DOE75" s="77"/>
      <c r="DOF75" s="77"/>
      <c r="DOG75" s="77"/>
      <c r="DOH75" s="77"/>
      <c r="DOI75" s="77"/>
      <c r="DOJ75" s="77"/>
      <c r="DOK75" s="77"/>
      <c r="DOL75" s="77"/>
      <c r="DOM75" s="77"/>
      <c r="DON75" s="77"/>
      <c r="DOO75" s="77"/>
      <c r="DOP75" s="77"/>
      <c r="DOQ75" s="77"/>
      <c r="DOR75" s="77"/>
      <c r="DOS75" s="77"/>
      <c r="DOT75" s="77"/>
      <c r="DOU75" s="77"/>
      <c r="DOV75" s="77"/>
      <c r="DOW75" s="77"/>
      <c r="DOX75" s="77"/>
      <c r="DOY75" s="77"/>
      <c r="DOZ75" s="77"/>
      <c r="DPA75" s="77"/>
      <c r="DPB75" s="77"/>
      <c r="DPC75" s="77"/>
      <c r="DPD75" s="77"/>
      <c r="DPE75" s="77"/>
      <c r="DPF75" s="77"/>
      <c r="DPG75" s="77"/>
      <c r="DPH75" s="77"/>
      <c r="DPI75" s="77"/>
      <c r="DPJ75" s="77"/>
      <c r="DPK75" s="77"/>
      <c r="DPL75" s="77"/>
      <c r="DPM75" s="77"/>
      <c r="DPN75" s="77"/>
      <c r="DPO75" s="77"/>
      <c r="DPP75" s="77"/>
      <c r="DPQ75" s="77"/>
      <c r="DPR75" s="77"/>
      <c r="DPS75" s="77"/>
      <c r="DPT75" s="77"/>
      <c r="DPU75" s="77"/>
      <c r="DPV75" s="77"/>
      <c r="DPW75" s="77"/>
      <c r="DPX75" s="77"/>
      <c r="DPY75" s="77"/>
      <c r="DPZ75" s="77"/>
      <c r="DQA75" s="77"/>
      <c r="DQB75" s="77"/>
      <c r="DQC75" s="77"/>
      <c r="DQD75" s="77"/>
      <c r="DQE75" s="77"/>
      <c r="DQF75" s="77"/>
      <c r="DQG75" s="77"/>
      <c r="DQH75" s="77"/>
      <c r="DQI75" s="77"/>
      <c r="DQJ75" s="77"/>
      <c r="DQK75" s="77"/>
      <c r="DQL75" s="77"/>
      <c r="DQM75" s="77"/>
      <c r="DQN75" s="77"/>
      <c r="DQO75" s="77"/>
      <c r="DQP75" s="77"/>
      <c r="DQQ75" s="77"/>
      <c r="DQR75" s="77"/>
      <c r="DQS75" s="77"/>
      <c r="DQT75" s="77"/>
      <c r="DQU75" s="77"/>
      <c r="DQV75" s="77"/>
      <c r="DQW75" s="77"/>
      <c r="DQX75" s="77"/>
      <c r="DQY75" s="77"/>
      <c r="DQZ75" s="77"/>
      <c r="DRA75" s="77"/>
      <c r="DRB75" s="77"/>
      <c r="DRC75" s="77"/>
      <c r="DRD75" s="77"/>
      <c r="DRE75" s="77"/>
      <c r="DRF75" s="77"/>
      <c r="DRG75" s="77"/>
      <c r="DRH75" s="77"/>
      <c r="DRI75" s="77"/>
      <c r="DRJ75" s="77"/>
      <c r="DRK75" s="77"/>
      <c r="DRL75" s="77"/>
      <c r="DRM75" s="77"/>
      <c r="DRN75" s="77"/>
      <c r="DRO75" s="77"/>
      <c r="DRP75" s="77"/>
      <c r="DRQ75" s="77"/>
      <c r="DRR75" s="77"/>
      <c r="DRS75" s="77"/>
      <c r="DRT75" s="77"/>
      <c r="DRU75" s="77"/>
      <c r="DRV75" s="77"/>
      <c r="DRW75" s="77"/>
      <c r="DRX75" s="77"/>
      <c r="DRY75" s="77"/>
      <c r="DRZ75" s="77"/>
      <c r="DSA75" s="77"/>
      <c r="DSB75" s="77"/>
      <c r="DSC75" s="77"/>
      <c r="DSD75" s="77"/>
      <c r="DSE75" s="77"/>
      <c r="DSF75" s="77"/>
      <c r="DSG75" s="77"/>
      <c r="DSH75" s="77"/>
      <c r="DSI75" s="77"/>
      <c r="DSJ75" s="77"/>
      <c r="DSK75" s="77"/>
      <c r="DSL75" s="77"/>
      <c r="DSM75" s="77"/>
      <c r="DSN75" s="77"/>
      <c r="DSO75" s="77"/>
      <c r="DSP75" s="77"/>
      <c r="DSQ75" s="77"/>
      <c r="DSR75" s="77"/>
      <c r="DSS75" s="77"/>
      <c r="DST75" s="77"/>
      <c r="DSU75" s="77"/>
      <c r="DSV75" s="77"/>
      <c r="DSW75" s="77"/>
      <c r="DSX75" s="77"/>
      <c r="DSY75" s="77"/>
      <c r="DSZ75" s="77"/>
      <c r="DTA75" s="77"/>
      <c r="DTB75" s="77"/>
      <c r="DTC75" s="77"/>
      <c r="DTD75" s="77"/>
      <c r="DTE75" s="77"/>
      <c r="DTF75" s="77"/>
      <c r="DTG75" s="77"/>
      <c r="DTH75" s="77"/>
      <c r="DTI75" s="77"/>
      <c r="DTJ75" s="77"/>
      <c r="DTK75" s="77"/>
      <c r="DTL75" s="77"/>
      <c r="DTM75" s="77"/>
      <c r="DTN75" s="77"/>
      <c r="DTO75" s="77"/>
      <c r="DTP75" s="77"/>
      <c r="DTQ75" s="77"/>
      <c r="DTR75" s="77"/>
      <c r="DTS75" s="77"/>
      <c r="DTT75" s="77"/>
      <c r="DTU75" s="77"/>
      <c r="DTV75" s="77"/>
      <c r="DTW75" s="77"/>
      <c r="DTX75" s="77"/>
      <c r="DTY75" s="77"/>
      <c r="DTZ75" s="77"/>
      <c r="DUA75" s="77"/>
      <c r="DUB75" s="77"/>
      <c r="DUC75" s="77"/>
      <c r="DUD75" s="77"/>
      <c r="DUE75" s="77"/>
      <c r="DUF75" s="77"/>
      <c r="DUG75" s="77"/>
      <c r="DUH75" s="77"/>
      <c r="DUI75" s="77"/>
      <c r="DUJ75" s="77"/>
      <c r="DUK75" s="77"/>
      <c r="DUL75" s="77"/>
      <c r="DUM75" s="77"/>
      <c r="DUN75" s="77"/>
      <c r="DUO75" s="77"/>
      <c r="DUP75" s="77"/>
      <c r="DUQ75" s="77"/>
      <c r="DUR75" s="77"/>
      <c r="DUS75" s="77"/>
      <c r="DUT75" s="77"/>
      <c r="DUU75" s="77"/>
      <c r="DUV75" s="77"/>
      <c r="DUW75" s="77"/>
      <c r="DUX75" s="77"/>
      <c r="DUY75" s="77"/>
      <c r="DUZ75" s="77"/>
      <c r="DVA75" s="77"/>
      <c r="DVB75" s="77"/>
      <c r="DVC75" s="77"/>
      <c r="DVD75" s="77"/>
      <c r="DVE75" s="77"/>
      <c r="DVF75" s="77"/>
      <c r="DVG75" s="77"/>
      <c r="DVH75" s="77"/>
      <c r="DVI75" s="77"/>
      <c r="DVJ75" s="77"/>
      <c r="DVK75" s="77"/>
      <c r="DVL75" s="77"/>
      <c r="DVM75" s="77"/>
      <c r="DVN75" s="77"/>
      <c r="DVO75" s="77"/>
      <c r="DVP75" s="77"/>
      <c r="DVQ75" s="77"/>
      <c r="DVR75" s="77"/>
      <c r="DVS75" s="77"/>
      <c r="DVT75" s="77"/>
      <c r="DVU75" s="77"/>
      <c r="DVV75" s="77"/>
      <c r="DVW75" s="77"/>
      <c r="DVX75" s="77"/>
      <c r="DVY75" s="77"/>
      <c r="DVZ75" s="77"/>
      <c r="DWA75" s="77"/>
      <c r="DWB75" s="77"/>
      <c r="DWC75" s="77"/>
      <c r="DWD75" s="77"/>
      <c r="DWE75" s="77"/>
      <c r="DWF75" s="77"/>
      <c r="DWG75" s="77"/>
      <c r="DWH75" s="77"/>
      <c r="DWI75" s="77"/>
      <c r="DWJ75" s="77"/>
      <c r="DWK75" s="77"/>
      <c r="DWL75" s="77"/>
      <c r="DWM75" s="77"/>
      <c r="DWN75" s="77"/>
      <c r="DWO75" s="77"/>
      <c r="DWP75" s="77"/>
      <c r="DWQ75" s="77"/>
      <c r="DWR75" s="77"/>
      <c r="DWS75" s="77"/>
      <c r="DWT75" s="77"/>
      <c r="DWU75" s="77"/>
      <c r="DWV75" s="77"/>
      <c r="DWW75" s="77"/>
      <c r="DWX75" s="77"/>
      <c r="DWY75" s="77"/>
      <c r="DWZ75" s="77"/>
      <c r="DXA75" s="77"/>
      <c r="DXB75" s="77"/>
      <c r="DXC75" s="77"/>
      <c r="DXD75" s="77"/>
      <c r="DXE75" s="77"/>
      <c r="DXF75" s="77"/>
      <c r="DXG75" s="77"/>
      <c r="DXH75" s="77"/>
      <c r="DXI75" s="77"/>
      <c r="DXJ75" s="77"/>
      <c r="DXK75" s="77"/>
      <c r="DXL75" s="77"/>
      <c r="DXM75" s="77"/>
      <c r="DXN75" s="77"/>
      <c r="DXO75" s="77"/>
      <c r="DXP75" s="77"/>
      <c r="DXQ75" s="77"/>
      <c r="DXR75" s="77"/>
      <c r="DXS75" s="77"/>
      <c r="DXT75" s="77"/>
      <c r="DXU75" s="77"/>
      <c r="DXV75" s="77"/>
      <c r="DXW75" s="77"/>
      <c r="DXX75" s="77"/>
      <c r="DXY75" s="77"/>
      <c r="DXZ75" s="77"/>
      <c r="DYA75" s="77"/>
      <c r="DYB75" s="77"/>
      <c r="DYC75" s="77"/>
      <c r="DYD75" s="77"/>
      <c r="DYE75" s="77"/>
      <c r="DYF75" s="77"/>
      <c r="DYG75" s="77"/>
      <c r="DYH75" s="77"/>
      <c r="DYI75" s="77"/>
      <c r="DYJ75" s="77"/>
      <c r="DYK75" s="77"/>
      <c r="DYL75" s="77"/>
      <c r="DYM75" s="77"/>
      <c r="DYN75" s="77"/>
      <c r="DYO75" s="77"/>
      <c r="DYP75" s="77"/>
      <c r="DYQ75" s="77"/>
      <c r="DYR75" s="77"/>
      <c r="DYS75" s="77"/>
      <c r="DYT75" s="77"/>
      <c r="DYU75" s="77"/>
      <c r="DYV75" s="77"/>
      <c r="DYW75" s="77"/>
      <c r="DYX75" s="77"/>
      <c r="DYY75" s="77"/>
      <c r="DYZ75" s="77"/>
      <c r="DZA75" s="77"/>
      <c r="DZB75" s="77"/>
      <c r="DZC75" s="77"/>
      <c r="DZD75" s="77"/>
      <c r="DZE75" s="77"/>
      <c r="DZF75" s="77"/>
      <c r="DZG75" s="77"/>
      <c r="DZH75" s="77"/>
      <c r="DZI75" s="77"/>
      <c r="DZJ75" s="77"/>
      <c r="DZK75" s="77"/>
      <c r="DZL75" s="77"/>
      <c r="DZM75" s="77"/>
      <c r="DZN75" s="77"/>
      <c r="DZO75" s="77"/>
      <c r="DZP75" s="77"/>
      <c r="DZQ75" s="77"/>
      <c r="DZR75" s="77"/>
      <c r="DZS75" s="77"/>
      <c r="DZT75" s="77"/>
      <c r="DZU75" s="77"/>
      <c r="DZV75" s="77"/>
      <c r="DZW75" s="77"/>
      <c r="DZX75" s="77"/>
      <c r="DZY75" s="77"/>
      <c r="DZZ75" s="77"/>
      <c r="EAA75" s="77"/>
      <c r="EAB75" s="77"/>
      <c r="EAC75" s="77"/>
      <c r="EAD75" s="77"/>
      <c r="EAE75" s="77"/>
      <c r="EAF75" s="77"/>
      <c r="EAG75" s="77"/>
      <c r="EAH75" s="77"/>
      <c r="EAI75" s="77"/>
      <c r="EAJ75" s="77"/>
      <c r="EAK75" s="77"/>
      <c r="EAL75" s="77"/>
      <c r="EAM75" s="77"/>
      <c r="EAN75" s="77"/>
      <c r="EAO75" s="77"/>
      <c r="EAP75" s="77"/>
      <c r="EAQ75" s="77"/>
      <c r="EAR75" s="77"/>
      <c r="EAS75" s="77"/>
      <c r="EAT75" s="77"/>
      <c r="EAU75" s="77"/>
      <c r="EAV75" s="77"/>
      <c r="EAW75" s="77"/>
      <c r="EAX75" s="77"/>
      <c r="EAY75" s="77"/>
      <c r="EAZ75" s="77"/>
      <c r="EBA75" s="77"/>
      <c r="EBB75" s="77"/>
      <c r="EBC75" s="77"/>
      <c r="EBD75" s="77"/>
      <c r="EBE75" s="77"/>
      <c r="EBF75" s="77"/>
      <c r="EBG75" s="77"/>
      <c r="EBH75" s="77"/>
      <c r="EBI75" s="77"/>
      <c r="EBJ75" s="77"/>
      <c r="EBK75" s="77"/>
      <c r="EBL75" s="77"/>
      <c r="EBM75" s="77"/>
      <c r="EBN75" s="77"/>
      <c r="EBO75" s="77"/>
      <c r="EBP75" s="77"/>
      <c r="EBQ75" s="77"/>
      <c r="EBR75" s="77"/>
      <c r="EBS75" s="77"/>
      <c r="EBT75" s="77"/>
      <c r="EBU75" s="77"/>
      <c r="EBV75" s="77"/>
      <c r="EBW75" s="77"/>
      <c r="EBX75" s="77"/>
      <c r="EBY75" s="77"/>
      <c r="EBZ75" s="77"/>
      <c r="ECA75" s="77"/>
      <c r="ECB75" s="77"/>
      <c r="ECC75" s="77"/>
      <c r="ECD75" s="77"/>
      <c r="ECE75" s="77"/>
      <c r="ECF75" s="77"/>
      <c r="ECG75" s="77"/>
      <c r="ECH75" s="77"/>
      <c r="ECI75" s="77"/>
      <c r="ECJ75" s="77"/>
      <c r="ECK75" s="77"/>
      <c r="ECL75" s="77"/>
      <c r="ECM75" s="77"/>
      <c r="ECN75" s="77"/>
      <c r="ECO75" s="77"/>
      <c r="ECP75" s="77"/>
      <c r="ECQ75" s="77"/>
      <c r="ECR75" s="77"/>
      <c r="ECS75" s="77"/>
      <c r="ECT75" s="77"/>
      <c r="ECU75" s="77"/>
      <c r="ECV75" s="77"/>
      <c r="ECW75" s="77"/>
      <c r="ECX75" s="77"/>
      <c r="ECY75" s="77"/>
      <c r="ECZ75" s="77"/>
      <c r="EDA75" s="77"/>
      <c r="EDB75" s="77"/>
      <c r="EDC75" s="77"/>
      <c r="EDD75" s="77"/>
      <c r="EDE75" s="77"/>
      <c r="EDF75" s="77"/>
      <c r="EDG75" s="77"/>
      <c r="EDH75" s="77"/>
      <c r="EDI75" s="77"/>
      <c r="EDJ75" s="77"/>
      <c r="EDK75" s="77"/>
      <c r="EDL75" s="77"/>
      <c r="EDM75" s="77"/>
      <c r="EDN75" s="77"/>
      <c r="EDO75" s="77"/>
      <c r="EDP75" s="77"/>
      <c r="EDQ75" s="77"/>
      <c r="EDR75" s="77"/>
      <c r="EDS75" s="77"/>
      <c r="EDT75" s="77"/>
      <c r="EDU75" s="77"/>
      <c r="EDV75" s="77"/>
      <c r="EDW75" s="77"/>
      <c r="EDX75" s="77"/>
      <c r="EDY75" s="77"/>
      <c r="EDZ75" s="77"/>
      <c r="EEA75" s="77"/>
      <c r="EEB75" s="77"/>
      <c r="EEC75" s="77"/>
      <c r="EED75" s="77"/>
      <c r="EEE75" s="77"/>
      <c r="EEF75" s="77"/>
      <c r="EEG75" s="77"/>
      <c r="EEH75" s="77"/>
      <c r="EEI75" s="77"/>
      <c r="EEJ75" s="77"/>
      <c r="EEK75" s="77"/>
      <c r="EEL75" s="77"/>
      <c r="EEM75" s="77"/>
      <c r="EEN75" s="77"/>
      <c r="EEO75" s="77"/>
      <c r="EEP75" s="77"/>
      <c r="EEQ75" s="77"/>
      <c r="EER75" s="77"/>
      <c r="EES75" s="77"/>
      <c r="EET75" s="77"/>
      <c r="EEU75" s="77"/>
      <c r="EEV75" s="77"/>
      <c r="EEW75" s="77"/>
      <c r="EEX75" s="77"/>
      <c r="EEY75" s="77"/>
      <c r="EEZ75" s="77"/>
      <c r="EFA75" s="77"/>
      <c r="EFB75" s="77"/>
      <c r="EFC75" s="77"/>
      <c r="EFD75" s="77"/>
      <c r="EFE75" s="77"/>
      <c r="EFF75" s="77"/>
      <c r="EFG75" s="77"/>
      <c r="EFH75" s="77"/>
      <c r="EFI75" s="77"/>
      <c r="EFJ75" s="77"/>
      <c r="EFK75" s="77"/>
      <c r="EFL75" s="77"/>
      <c r="EFM75" s="77"/>
      <c r="EFN75" s="77"/>
      <c r="EFO75" s="77"/>
      <c r="EFP75" s="77"/>
      <c r="EFQ75" s="77"/>
      <c r="EFR75" s="77"/>
      <c r="EFS75" s="77"/>
      <c r="EFT75" s="77"/>
      <c r="EFU75" s="77"/>
      <c r="EFV75" s="77"/>
      <c r="EFW75" s="77"/>
      <c r="EFX75" s="77"/>
      <c r="EFY75" s="77"/>
      <c r="EFZ75" s="77"/>
      <c r="EGA75" s="77"/>
      <c r="EGB75" s="77"/>
      <c r="EGC75" s="77"/>
      <c r="EGD75" s="77"/>
      <c r="EGE75" s="77"/>
      <c r="EGF75" s="77"/>
      <c r="EGG75" s="77"/>
      <c r="EGH75" s="77"/>
      <c r="EGI75" s="77"/>
      <c r="EGJ75" s="77"/>
      <c r="EGK75" s="77"/>
      <c r="EGL75" s="77"/>
      <c r="EGM75" s="77"/>
      <c r="EGN75" s="77"/>
      <c r="EGO75" s="77"/>
      <c r="EGP75" s="77"/>
      <c r="EGQ75" s="77"/>
      <c r="EGR75" s="77"/>
      <c r="EGS75" s="77"/>
      <c r="EGT75" s="77"/>
      <c r="EGU75" s="77"/>
      <c r="EGV75" s="77"/>
      <c r="EGW75" s="77"/>
      <c r="EGX75" s="77"/>
      <c r="EGY75" s="77"/>
      <c r="EGZ75" s="77"/>
      <c r="EHA75" s="77"/>
      <c r="EHB75" s="77"/>
      <c r="EHC75" s="77"/>
      <c r="EHD75" s="77"/>
      <c r="EHE75" s="77"/>
      <c r="EHF75" s="77"/>
      <c r="EHG75" s="77"/>
      <c r="EHH75" s="77"/>
      <c r="EHI75" s="77"/>
      <c r="EHJ75" s="77"/>
      <c r="EHK75" s="77"/>
      <c r="EHL75" s="77"/>
      <c r="EHM75" s="77"/>
      <c r="EHN75" s="77"/>
      <c r="EHO75" s="77"/>
      <c r="EHP75" s="77"/>
      <c r="EHQ75" s="77"/>
      <c r="EHR75" s="77"/>
      <c r="EHS75" s="77"/>
      <c r="EHT75" s="77"/>
      <c r="EHU75" s="77"/>
      <c r="EHV75" s="77"/>
      <c r="EHW75" s="77"/>
      <c r="EHX75" s="77"/>
      <c r="EHY75" s="77"/>
      <c r="EHZ75" s="77"/>
      <c r="EIA75" s="77"/>
      <c r="EIB75" s="77"/>
      <c r="EIC75" s="77"/>
      <c r="EID75" s="77"/>
      <c r="EIE75" s="77"/>
      <c r="EIF75" s="77"/>
      <c r="EIG75" s="77"/>
      <c r="EIH75" s="77"/>
      <c r="EII75" s="77"/>
      <c r="EIJ75" s="77"/>
      <c r="EIK75" s="77"/>
      <c r="EIL75" s="77"/>
      <c r="EIM75" s="77"/>
      <c r="EIN75" s="77"/>
      <c r="EIO75" s="77"/>
      <c r="EIP75" s="77"/>
      <c r="EIQ75" s="77"/>
      <c r="EIR75" s="77"/>
      <c r="EIS75" s="77"/>
      <c r="EIT75" s="77"/>
      <c r="EIU75" s="77"/>
      <c r="EIV75" s="77"/>
      <c r="EIW75" s="77"/>
      <c r="EIX75" s="77"/>
      <c r="EIY75" s="77"/>
      <c r="EIZ75" s="77"/>
      <c r="EJA75" s="77"/>
      <c r="EJB75" s="77"/>
      <c r="EJC75" s="77"/>
      <c r="EJD75" s="77"/>
      <c r="EJE75" s="77"/>
      <c r="EJF75" s="77"/>
      <c r="EJG75" s="77"/>
      <c r="EJH75" s="77"/>
      <c r="EJI75" s="77"/>
      <c r="EJJ75" s="77"/>
      <c r="EJK75" s="77"/>
      <c r="EJL75" s="77"/>
      <c r="EJM75" s="77"/>
      <c r="EJN75" s="77"/>
      <c r="EJO75" s="77"/>
      <c r="EJP75" s="77"/>
      <c r="EJQ75" s="77"/>
      <c r="EJR75" s="77"/>
      <c r="EJS75" s="77"/>
      <c r="EJT75" s="77"/>
      <c r="EJU75" s="77"/>
      <c r="EJV75" s="77"/>
      <c r="EJW75" s="77"/>
      <c r="EJX75" s="77"/>
      <c r="EJY75" s="77"/>
      <c r="EJZ75" s="77"/>
      <c r="EKA75" s="77"/>
      <c r="EKB75" s="77"/>
      <c r="EKC75" s="77"/>
      <c r="EKD75" s="77"/>
      <c r="EKE75" s="77"/>
      <c r="EKF75" s="77"/>
      <c r="EKG75" s="77"/>
      <c r="EKH75" s="77"/>
      <c r="EKI75" s="77"/>
      <c r="EKJ75" s="77"/>
      <c r="EKK75" s="77"/>
      <c r="EKL75" s="77"/>
      <c r="EKM75" s="77"/>
      <c r="EKN75" s="77"/>
      <c r="EKO75" s="77"/>
      <c r="EKP75" s="77"/>
      <c r="EKQ75" s="77"/>
      <c r="EKR75" s="77"/>
      <c r="EKS75" s="77"/>
      <c r="EKT75" s="77"/>
      <c r="EKU75" s="77"/>
      <c r="EKV75" s="77"/>
      <c r="EKW75" s="77"/>
      <c r="EKX75" s="77"/>
      <c r="EKY75" s="77"/>
      <c r="EKZ75" s="77"/>
      <c r="ELA75" s="77"/>
      <c r="ELB75" s="77"/>
      <c r="ELC75" s="77"/>
      <c r="ELD75" s="77"/>
      <c r="ELE75" s="77"/>
      <c r="ELF75" s="77"/>
      <c r="ELG75" s="77"/>
      <c r="ELH75" s="77"/>
      <c r="ELI75" s="77"/>
      <c r="ELJ75" s="77"/>
      <c r="ELK75" s="77"/>
      <c r="ELL75" s="77"/>
      <c r="ELM75" s="77"/>
      <c r="ELN75" s="77"/>
      <c r="ELO75" s="77"/>
      <c r="ELP75" s="77"/>
      <c r="ELQ75" s="77"/>
      <c r="ELR75" s="77"/>
      <c r="ELS75" s="77"/>
      <c r="ELT75" s="77"/>
      <c r="ELU75" s="77"/>
      <c r="ELV75" s="77"/>
      <c r="ELW75" s="77"/>
      <c r="ELX75" s="77"/>
      <c r="ELY75" s="77"/>
      <c r="ELZ75" s="77"/>
      <c r="EMA75" s="77"/>
      <c r="EMB75" s="77"/>
      <c r="EMC75" s="77"/>
      <c r="EMD75" s="77"/>
      <c r="EME75" s="77"/>
      <c r="EMF75" s="77"/>
      <c r="EMG75" s="77"/>
      <c r="EMH75" s="77"/>
      <c r="EMI75" s="77"/>
      <c r="EMJ75" s="77"/>
      <c r="EMK75" s="77"/>
      <c r="EML75" s="77"/>
      <c r="EMM75" s="77"/>
      <c r="EMN75" s="77"/>
      <c r="EMO75" s="77"/>
      <c r="EMP75" s="77"/>
      <c r="EMQ75" s="77"/>
      <c r="EMR75" s="77"/>
      <c r="EMS75" s="77"/>
      <c r="EMT75" s="77"/>
      <c r="EMU75" s="77"/>
      <c r="EMV75" s="77"/>
      <c r="EMW75" s="77"/>
      <c r="EMX75" s="77"/>
      <c r="EMY75" s="77"/>
      <c r="EMZ75" s="77"/>
      <c r="ENA75" s="77"/>
      <c r="ENB75" s="77"/>
      <c r="ENC75" s="77"/>
      <c r="END75" s="77"/>
      <c r="ENE75" s="77"/>
      <c r="ENF75" s="77"/>
      <c r="ENG75" s="77"/>
      <c r="ENH75" s="77"/>
      <c r="ENI75" s="77"/>
      <c r="ENJ75" s="77"/>
      <c r="ENK75" s="77"/>
      <c r="ENL75" s="77"/>
      <c r="ENM75" s="77"/>
      <c r="ENN75" s="77"/>
      <c r="ENO75" s="77"/>
      <c r="ENP75" s="77"/>
      <c r="ENQ75" s="77"/>
      <c r="ENR75" s="77"/>
      <c r="ENS75" s="77"/>
      <c r="ENT75" s="77"/>
      <c r="ENU75" s="77"/>
      <c r="ENV75" s="77"/>
      <c r="ENW75" s="77"/>
      <c r="ENX75" s="77"/>
      <c r="ENY75" s="77"/>
      <c r="ENZ75" s="77"/>
      <c r="EOA75" s="77"/>
      <c r="EOB75" s="77"/>
      <c r="EOC75" s="77"/>
      <c r="EOD75" s="77"/>
      <c r="EOE75" s="77"/>
      <c r="EOF75" s="77"/>
      <c r="EOG75" s="77"/>
      <c r="EOH75" s="77"/>
      <c r="EOI75" s="77"/>
      <c r="EOJ75" s="77"/>
      <c r="EOK75" s="77"/>
      <c r="EOL75" s="77"/>
      <c r="EOM75" s="77"/>
      <c r="EON75" s="77"/>
      <c r="EOO75" s="77"/>
      <c r="EOP75" s="77"/>
      <c r="EOQ75" s="77"/>
      <c r="EOR75" s="77"/>
      <c r="EOS75" s="77"/>
      <c r="EOT75" s="77"/>
      <c r="EOU75" s="77"/>
      <c r="EOV75" s="77"/>
      <c r="EOW75" s="77"/>
      <c r="EOX75" s="77"/>
      <c r="EOY75" s="77"/>
      <c r="EOZ75" s="77"/>
      <c r="EPA75" s="77"/>
      <c r="EPB75" s="77"/>
      <c r="EPC75" s="77"/>
      <c r="EPD75" s="77"/>
      <c r="EPE75" s="77"/>
      <c r="EPF75" s="77"/>
      <c r="EPG75" s="77"/>
      <c r="EPH75" s="77"/>
      <c r="EPI75" s="77"/>
      <c r="EPJ75" s="77"/>
      <c r="EPK75" s="77"/>
      <c r="EPL75" s="77"/>
      <c r="EPM75" s="77"/>
      <c r="EPN75" s="77"/>
      <c r="EPO75" s="77"/>
      <c r="EPP75" s="77"/>
      <c r="EPQ75" s="77"/>
      <c r="EPR75" s="77"/>
      <c r="EPS75" s="77"/>
      <c r="EPT75" s="77"/>
      <c r="EPU75" s="77"/>
      <c r="EPV75" s="77"/>
      <c r="EPW75" s="77"/>
      <c r="EPX75" s="77"/>
      <c r="EPY75" s="77"/>
      <c r="EPZ75" s="77"/>
      <c r="EQA75" s="77"/>
      <c r="EQB75" s="77"/>
      <c r="EQC75" s="77"/>
      <c r="EQD75" s="77"/>
      <c r="EQE75" s="77"/>
      <c r="EQF75" s="77"/>
      <c r="EQG75" s="77"/>
      <c r="EQH75" s="77"/>
      <c r="EQI75" s="77"/>
      <c r="EQJ75" s="77"/>
      <c r="EQK75" s="77"/>
      <c r="EQL75" s="77"/>
      <c r="EQM75" s="77"/>
      <c r="EQN75" s="77"/>
      <c r="EQO75" s="77"/>
      <c r="EQP75" s="77"/>
      <c r="EQQ75" s="77"/>
      <c r="EQR75" s="77"/>
      <c r="EQS75" s="77"/>
      <c r="EQT75" s="77"/>
      <c r="EQU75" s="77"/>
      <c r="EQV75" s="77"/>
      <c r="EQW75" s="77"/>
      <c r="EQX75" s="77"/>
      <c r="EQY75" s="77"/>
      <c r="EQZ75" s="77"/>
      <c r="ERA75" s="77"/>
      <c r="ERB75" s="77"/>
      <c r="ERC75" s="77"/>
      <c r="ERD75" s="77"/>
      <c r="ERE75" s="77"/>
      <c r="ERF75" s="77"/>
      <c r="ERG75" s="77"/>
      <c r="ERH75" s="77"/>
      <c r="ERI75" s="77"/>
      <c r="ERJ75" s="77"/>
      <c r="ERK75" s="77"/>
      <c r="ERL75" s="77"/>
      <c r="ERM75" s="77"/>
      <c r="ERN75" s="77"/>
      <c r="ERO75" s="77"/>
      <c r="ERP75" s="77"/>
      <c r="ERQ75" s="77"/>
      <c r="ERR75" s="77"/>
      <c r="ERS75" s="77"/>
      <c r="ERT75" s="77"/>
      <c r="ERU75" s="77"/>
      <c r="ERV75" s="77"/>
      <c r="ERW75" s="77"/>
      <c r="ERX75" s="77"/>
      <c r="ERY75" s="77"/>
      <c r="ERZ75" s="77"/>
      <c r="ESA75" s="77"/>
      <c r="ESB75" s="77"/>
      <c r="ESC75" s="77"/>
      <c r="ESD75" s="77"/>
      <c r="ESE75" s="77"/>
      <c r="ESF75" s="77"/>
      <c r="ESG75" s="77"/>
      <c r="ESH75" s="77"/>
      <c r="ESI75" s="77"/>
      <c r="ESJ75" s="77"/>
      <c r="ESK75" s="77"/>
      <c r="ESL75" s="77"/>
      <c r="ESM75" s="77"/>
      <c r="ESN75" s="77"/>
      <c r="ESO75" s="77"/>
      <c r="ESP75" s="77"/>
      <c r="ESQ75" s="77"/>
      <c r="ESR75" s="77"/>
      <c r="ESS75" s="77"/>
      <c r="EST75" s="77"/>
      <c r="ESU75" s="77"/>
      <c r="ESV75" s="77"/>
      <c r="ESW75" s="77"/>
      <c r="ESX75" s="77"/>
      <c r="ESY75" s="77"/>
      <c r="ESZ75" s="77"/>
      <c r="ETA75" s="77"/>
      <c r="ETB75" s="77"/>
      <c r="ETC75" s="77"/>
      <c r="ETD75" s="77"/>
      <c r="ETE75" s="77"/>
      <c r="ETF75" s="77"/>
      <c r="ETG75" s="77"/>
      <c r="ETH75" s="77"/>
      <c r="ETI75" s="77"/>
      <c r="ETJ75" s="77"/>
      <c r="ETK75" s="77"/>
      <c r="ETL75" s="77"/>
      <c r="ETM75" s="77"/>
      <c r="ETN75" s="77"/>
      <c r="ETO75" s="77"/>
      <c r="ETP75" s="77"/>
      <c r="ETQ75" s="77"/>
      <c r="ETR75" s="77"/>
      <c r="ETS75" s="77"/>
      <c r="ETT75" s="77"/>
      <c r="ETU75" s="77"/>
      <c r="ETV75" s="77"/>
      <c r="ETW75" s="77"/>
      <c r="ETX75" s="77"/>
      <c r="ETY75" s="77"/>
      <c r="ETZ75" s="77"/>
      <c r="EUA75" s="77"/>
      <c r="EUB75" s="77"/>
      <c r="EUC75" s="77"/>
      <c r="EUD75" s="77"/>
      <c r="EUE75" s="77"/>
      <c r="EUF75" s="77"/>
      <c r="EUG75" s="77"/>
      <c r="EUH75" s="77"/>
      <c r="EUI75" s="77"/>
      <c r="EUJ75" s="77"/>
      <c r="EUK75" s="77"/>
      <c r="EUL75" s="77"/>
      <c r="EUM75" s="77"/>
      <c r="EUN75" s="77"/>
      <c r="EUO75" s="77"/>
      <c r="EUP75" s="77"/>
      <c r="EUQ75" s="77"/>
      <c r="EUR75" s="77"/>
      <c r="EUS75" s="77"/>
      <c r="EUT75" s="77"/>
      <c r="EUU75" s="77"/>
      <c r="EUV75" s="77"/>
      <c r="EUW75" s="77"/>
      <c r="EUX75" s="77"/>
      <c r="EUY75" s="77"/>
      <c r="EUZ75" s="77"/>
      <c r="EVA75" s="77"/>
      <c r="EVB75" s="77"/>
      <c r="EVC75" s="77"/>
      <c r="EVD75" s="77"/>
      <c r="EVE75" s="77"/>
      <c r="EVF75" s="77"/>
      <c r="EVG75" s="77"/>
      <c r="EVH75" s="77"/>
      <c r="EVI75" s="77"/>
      <c r="EVJ75" s="77"/>
      <c r="EVK75" s="77"/>
      <c r="EVL75" s="77"/>
      <c r="EVM75" s="77"/>
      <c r="EVN75" s="77"/>
      <c r="EVO75" s="77"/>
      <c r="EVP75" s="77"/>
      <c r="EVQ75" s="77"/>
      <c r="EVR75" s="77"/>
      <c r="EVS75" s="77"/>
      <c r="EVT75" s="77"/>
      <c r="EVU75" s="77"/>
      <c r="EVV75" s="77"/>
      <c r="EVW75" s="77"/>
      <c r="EVX75" s="77"/>
      <c r="EVY75" s="77"/>
      <c r="EVZ75" s="77"/>
      <c r="EWA75" s="77"/>
      <c r="EWB75" s="77"/>
      <c r="EWC75" s="77"/>
      <c r="EWD75" s="77"/>
      <c r="EWE75" s="77"/>
      <c r="EWF75" s="77"/>
      <c r="EWG75" s="77"/>
      <c r="EWH75" s="77"/>
      <c r="EWI75" s="77"/>
      <c r="EWJ75" s="77"/>
      <c r="EWK75" s="77"/>
      <c r="EWL75" s="77"/>
      <c r="EWM75" s="77"/>
      <c r="EWN75" s="77"/>
      <c r="EWO75" s="77"/>
      <c r="EWP75" s="77"/>
      <c r="EWQ75" s="77"/>
      <c r="EWR75" s="77"/>
      <c r="EWS75" s="77"/>
      <c r="EWT75" s="77"/>
      <c r="EWU75" s="77"/>
      <c r="EWV75" s="77"/>
      <c r="EWW75" s="77"/>
      <c r="EWX75" s="77"/>
      <c r="EWY75" s="77"/>
      <c r="EWZ75" s="77"/>
      <c r="EXA75" s="77"/>
      <c r="EXB75" s="77"/>
      <c r="EXC75" s="77"/>
      <c r="EXD75" s="77"/>
      <c r="EXE75" s="77"/>
      <c r="EXF75" s="77"/>
      <c r="EXG75" s="77"/>
      <c r="EXH75" s="77"/>
      <c r="EXI75" s="77"/>
      <c r="EXJ75" s="77"/>
      <c r="EXK75" s="77"/>
      <c r="EXL75" s="77"/>
      <c r="EXM75" s="77"/>
      <c r="EXN75" s="77"/>
      <c r="EXO75" s="77"/>
      <c r="EXP75" s="77"/>
      <c r="EXQ75" s="77"/>
      <c r="EXR75" s="77"/>
      <c r="EXS75" s="77"/>
      <c r="EXT75" s="77"/>
      <c r="EXU75" s="77"/>
      <c r="EXV75" s="77"/>
      <c r="EXW75" s="77"/>
      <c r="EXX75" s="77"/>
      <c r="EXY75" s="77"/>
      <c r="EXZ75" s="77"/>
      <c r="EYA75" s="77"/>
      <c r="EYB75" s="77"/>
      <c r="EYC75" s="77"/>
      <c r="EYD75" s="77"/>
      <c r="EYE75" s="77"/>
      <c r="EYF75" s="77"/>
      <c r="EYG75" s="77"/>
      <c r="EYH75" s="77"/>
      <c r="EYI75" s="77"/>
      <c r="EYJ75" s="77"/>
      <c r="EYK75" s="77"/>
      <c r="EYL75" s="77"/>
      <c r="EYM75" s="77"/>
      <c r="EYN75" s="77"/>
      <c r="EYO75" s="77"/>
      <c r="EYP75" s="77"/>
      <c r="EYQ75" s="77"/>
      <c r="EYR75" s="77"/>
      <c r="EYS75" s="77"/>
      <c r="EYT75" s="77"/>
      <c r="EYU75" s="77"/>
      <c r="EYV75" s="77"/>
      <c r="EYW75" s="77"/>
      <c r="EYX75" s="77"/>
      <c r="EYY75" s="77"/>
      <c r="EYZ75" s="77"/>
      <c r="EZA75" s="77"/>
      <c r="EZB75" s="77"/>
      <c r="EZC75" s="77"/>
      <c r="EZD75" s="77"/>
      <c r="EZE75" s="77"/>
      <c r="EZF75" s="77"/>
      <c r="EZG75" s="77"/>
      <c r="EZH75" s="77"/>
      <c r="EZI75" s="77"/>
      <c r="EZJ75" s="77"/>
      <c r="EZK75" s="77"/>
      <c r="EZL75" s="77"/>
      <c r="EZM75" s="77"/>
      <c r="EZN75" s="77"/>
      <c r="EZO75" s="77"/>
      <c r="EZP75" s="77"/>
      <c r="EZQ75" s="77"/>
      <c r="EZR75" s="77"/>
      <c r="EZS75" s="77"/>
      <c r="EZT75" s="77"/>
      <c r="EZU75" s="77"/>
      <c r="EZV75" s="77"/>
      <c r="EZW75" s="77"/>
      <c r="EZX75" s="77"/>
      <c r="EZY75" s="77"/>
      <c r="EZZ75" s="77"/>
      <c r="FAA75" s="77"/>
      <c r="FAB75" s="77"/>
      <c r="FAC75" s="77"/>
      <c r="FAD75" s="77"/>
      <c r="FAE75" s="77"/>
      <c r="FAF75" s="77"/>
      <c r="FAG75" s="77"/>
      <c r="FAH75" s="77"/>
      <c r="FAI75" s="77"/>
      <c r="FAJ75" s="77"/>
      <c r="FAK75" s="77"/>
      <c r="FAL75" s="77"/>
      <c r="FAM75" s="77"/>
      <c r="FAN75" s="77"/>
      <c r="FAO75" s="77"/>
      <c r="FAP75" s="77"/>
      <c r="FAQ75" s="77"/>
      <c r="FAR75" s="77"/>
      <c r="FAS75" s="77"/>
      <c r="FAT75" s="77"/>
      <c r="FAU75" s="77"/>
      <c r="FAV75" s="77"/>
      <c r="FAW75" s="77"/>
      <c r="FAX75" s="77"/>
      <c r="FAY75" s="77"/>
      <c r="FAZ75" s="77"/>
      <c r="FBA75" s="77"/>
      <c r="FBB75" s="77"/>
      <c r="FBC75" s="77"/>
      <c r="FBD75" s="77"/>
      <c r="FBE75" s="77"/>
      <c r="FBF75" s="77"/>
      <c r="FBG75" s="77"/>
      <c r="FBH75" s="77"/>
      <c r="FBI75" s="77"/>
      <c r="FBJ75" s="77"/>
      <c r="FBK75" s="77"/>
      <c r="FBL75" s="77"/>
      <c r="FBM75" s="77"/>
      <c r="FBN75" s="77"/>
      <c r="FBO75" s="77"/>
      <c r="FBP75" s="77"/>
      <c r="FBQ75" s="77"/>
      <c r="FBR75" s="77"/>
      <c r="FBS75" s="77"/>
      <c r="FBT75" s="77"/>
      <c r="FBU75" s="77"/>
      <c r="FBV75" s="77"/>
      <c r="FBW75" s="77"/>
      <c r="FBX75" s="77"/>
      <c r="FBY75" s="77"/>
      <c r="FBZ75" s="77"/>
      <c r="FCA75" s="77"/>
      <c r="FCB75" s="77"/>
      <c r="FCC75" s="77"/>
      <c r="FCD75" s="77"/>
      <c r="FCE75" s="77"/>
      <c r="FCF75" s="77"/>
      <c r="FCG75" s="77"/>
      <c r="FCH75" s="77"/>
      <c r="FCI75" s="77"/>
      <c r="FCJ75" s="77"/>
      <c r="FCK75" s="77"/>
      <c r="FCL75" s="77"/>
      <c r="FCM75" s="77"/>
      <c r="FCN75" s="77"/>
      <c r="FCO75" s="77"/>
      <c r="FCP75" s="77"/>
      <c r="FCQ75" s="77"/>
      <c r="FCR75" s="77"/>
      <c r="FCS75" s="77"/>
      <c r="FCT75" s="77"/>
      <c r="FCU75" s="77"/>
      <c r="FCV75" s="77"/>
      <c r="FCW75" s="77"/>
      <c r="FCX75" s="77"/>
      <c r="FCY75" s="77"/>
      <c r="FCZ75" s="77"/>
      <c r="FDA75" s="77"/>
      <c r="FDB75" s="77"/>
      <c r="FDC75" s="77"/>
      <c r="FDD75" s="77"/>
      <c r="FDE75" s="77"/>
      <c r="FDF75" s="77"/>
      <c r="FDG75" s="77"/>
      <c r="FDH75" s="77"/>
      <c r="FDI75" s="77"/>
      <c r="FDJ75" s="77"/>
      <c r="FDK75" s="77"/>
      <c r="FDL75" s="77"/>
      <c r="FDM75" s="77"/>
      <c r="FDN75" s="77"/>
      <c r="FDO75" s="77"/>
      <c r="FDP75" s="77"/>
      <c r="FDQ75" s="77"/>
      <c r="FDR75" s="77"/>
      <c r="FDS75" s="77"/>
      <c r="FDT75" s="77"/>
      <c r="FDU75" s="77"/>
      <c r="FDV75" s="77"/>
      <c r="FDW75" s="77"/>
      <c r="FDX75" s="77"/>
      <c r="FDY75" s="77"/>
      <c r="FDZ75" s="77"/>
      <c r="FEA75" s="77"/>
      <c r="FEB75" s="77"/>
      <c r="FEC75" s="77"/>
      <c r="FED75" s="77"/>
      <c r="FEE75" s="77"/>
      <c r="FEF75" s="77"/>
      <c r="FEG75" s="77"/>
      <c r="FEH75" s="77"/>
      <c r="FEI75" s="77"/>
      <c r="FEJ75" s="77"/>
      <c r="FEK75" s="77"/>
      <c r="FEL75" s="77"/>
      <c r="FEM75" s="77"/>
      <c r="FEN75" s="77"/>
      <c r="FEO75" s="77"/>
      <c r="FEP75" s="77"/>
      <c r="FEQ75" s="77"/>
      <c r="FER75" s="77"/>
      <c r="FES75" s="77"/>
      <c r="FET75" s="77"/>
      <c r="FEU75" s="77"/>
      <c r="FEV75" s="77"/>
      <c r="FEW75" s="77"/>
      <c r="FEX75" s="77"/>
      <c r="FEY75" s="77"/>
      <c r="FEZ75" s="77"/>
      <c r="FFA75" s="77"/>
      <c r="FFB75" s="77"/>
      <c r="FFC75" s="77"/>
      <c r="FFD75" s="77"/>
      <c r="FFE75" s="77"/>
      <c r="FFF75" s="77"/>
      <c r="FFG75" s="77"/>
      <c r="FFH75" s="77"/>
      <c r="FFI75" s="77"/>
      <c r="FFJ75" s="77"/>
      <c r="FFK75" s="77"/>
      <c r="FFL75" s="77"/>
      <c r="FFM75" s="77"/>
      <c r="FFN75" s="77"/>
      <c r="FFO75" s="77"/>
      <c r="FFP75" s="77"/>
      <c r="FFQ75" s="77"/>
      <c r="FFR75" s="77"/>
      <c r="FFS75" s="77"/>
      <c r="FFT75" s="77"/>
      <c r="FFU75" s="77"/>
      <c r="FFV75" s="77"/>
      <c r="FFW75" s="77"/>
      <c r="FFX75" s="77"/>
      <c r="FFY75" s="77"/>
      <c r="FFZ75" s="77"/>
      <c r="FGA75" s="77"/>
      <c r="FGB75" s="77"/>
      <c r="FGC75" s="77"/>
      <c r="FGD75" s="77"/>
      <c r="FGE75" s="77"/>
      <c r="FGF75" s="77"/>
      <c r="FGG75" s="77"/>
      <c r="FGH75" s="77"/>
      <c r="FGI75" s="77"/>
      <c r="FGJ75" s="77"/>
      <c r="FGK75" s="77"/>
      <c r="FGL75" s="77"/>
      <c r="FGM75" s="77"/>
      <c r="FGN75" s="77"/>
      <c r="FGO75" s="77"/>
      <c r="FGP75" s="77"/>
      <c r="FGQ75" s="77"/>
      <c r="FGR75" s="77"/>
      <c r="FGS75" s="77"/>
      <c r="FGT75" s="77"/>
      <c r="FGU75" s="77"/>
      <c r="FGV75" s="77"/>
      <c r="FGW75" s="77"/>
      <c r="FGX75" s="77"/>
      <c r="FGY75" s="77"/>
      <c r="FGZ75" s="77"/>
      <c r="FHA75" s="77"/>
      <c r="FHB75" s="77"/>
      <c r="FHC75" s="77"/>
      <c r="FHD75" s="77"/>
      <c r="FHE75" s="77"/>
      <c r="FHF75" s="77"/>
      <c r="FHG75" s="77"/>
      <c r="FHH75" s="77"/>
      <c r="FHI75" s="77"/>
      <c r="FHJ75" s="77"/>
      <c r="FHK75" s="77"/>
      <c r="FHL75" s="77"/>
      <c r="FHM75" s="77"/>
      <c r="FHN75" s="77"/>
      <c r="FHO75" s="77"/>
      <c r="FHP75" s="77"/>
      <c r="FHQ75" s="77"/>
      <c r="FHR75" s="77"/>
      <c r="FHS75" s="77"/>
      <c r="FHT75" s="77"/>
      <c r="FHU75" s="77"/>
      <c r="FHV75" s="77"/>
      <c r="FHW75" s="77"/>
      <c r="FHX75" s="77"/>
      <c r="FHY75" s="77"/>
      <c r="FHZ75" s="77"/>
      <c r="FIA75" s="77"/>
      <c r="FIB75" s="77"/>
      <c r="FIC75" s="77"/>
      <c r="FID75" s="77"/>
      <c r="FIE75" s="77"/>
      <c r="FIF75" s="77"/>
      <c r="FIG75" s="77"/>
      <c r="FIH75" s="77"/>
      <c r="FII75" s="77"/>
      <c r="FIJ75" s="77"/>
      <c r="FIK75" s="77"/>
      <c r="FIL75" s="77"/>
      <c r="FIM75" s="77"/>
      <c r="FIN75" s="77"/>
      <c r="FIO75" s="77"/>
      <c r="FIP75" s="77"/>
      <c r="FIQ75" s="77"/>
      <c r="FIR75" s="77"/>
      <c r="FIS75" s="77"/>
      <c r="FIT75" s="77"/>
      <c r="FIU75" s="77"/>
      <c r="FIV75" s="77"/>
      <c r="FIW75" s="77"/>
      <c r="FIX75" s="77"/>
      <c r="FIY75" s="77"/>
      <c r="FIZ75" s="77"/>
      <c r="FJA75" s="77"/>
      <c r="FJB75" s="77"/>
      <c r="FJC75" s="77"/>
      <c r="FJD75" s="77"/>
      <c r="FJE75" s="77"/>
      <c r="FJF75" s="77"/>
      <c r="FJG75" s="77"/>
      <c r="FJH75" s="77"/>
      <c r="FJI75" s="77"/>
      <c r="FJJ75" s="77"/>
      <c r="FJK75" s="77"/>
      <c r="FJL75" s="77"/>
      <c r="FJM75" s="77"/>
      <c r="FJN75" s="77"/>
      <c r="FJO75" s="77"/>
      <c r="FJP75" s="77"/>
      <c r="FJQ75" s="77"/>
      <c r="FJR75" s="77"/>
      <c r="FJS75" s="77"/>
      <c r="FJT75" s="77"/>
      <c r="FJU75" s="77"/>
      <c r="FJV75" s="77"/>
      <c r="FJW75" s="77"/>
      <c r="FJX75" s="77"/>
      <c r="FJY75" s="77"/>
      <c r="FJZ75" s="77"/>
      <c r="FKA75" s="77"/>
      <c r="FKB75" s="77"/>
      <c r="FKC75" s="77"/>
      <c r="FKD75" s="77"/>
      <c r="FKE75" s="77"/>
      <c r="FKF75" s="77"/>
      <c r="FKG75" s="77"/>
      <c r="FKH75" s="77"/>
      <c r="FKI75" s="77"/>
      <c r="FKJ75" s="77"/>
      <c r="FKK75" s="77"/>
      <c r="FKL75" s="77"/>
      <c r="FKM75" s="77"/>
      <c r="FKN75" s="77"/>
      <c r="FKO75" s="77"/>
      <c r="FKP75" s="77"/>
      <c r="FKQ75" s="77"/>
      <c r="FKR75" s="77"/>
      <c r="FKS75" s="77"/>
      <c r="FKT75" s="77"/>
      <c r="FKU75" s="77"/>
      <c r="FKV75" s="77"/>
      <c r="FKW75" s="77"/>
      <c r="FKX75" s="77"/>
      <c r="FKY75" s="77"/>
      <c r="FKZ75" s="77"/>
      <c r="FLA75" s="77"/>
      <c r="FLB75" s="77"/>
      <c r="FLC75" s="77"/>
      <c r="FLD75" s="77"/>
      <c r="FLE75" s="77"/>
      <c r="FLF75" s="77"/>
      <c r="FLG75" s="77"/>
      <c r="FLH75" s="77"/>
      <c r="FLI75" s="77"/>
      <c r="FLJ75" s="77"/>
      <c r="FLK75" s="77"/>
      <c r="FLL75" s="77"/>
      <c r="FLM75" s="77"/>
      <c r="FLN75" s="77"/>
      <c r="FLO75" s="77"/>
      <c r="FLP75" s="77"/>
      <c r="FLQ75" s="77"/>
      <c r="FLR75" s="77"/>
      <c r="FLS75" s="77"/>
      <c r="FLT75" s="77"/>
      <c r="FLU75" s="77"/>
      <c r="FLV75" s="77"/>
      <c r="FLW75" s="77"/>
      <c r="FLX75" s="77"/>
      <c r="FLY75" s="77"/>
      <c r="FLZ75" s="77"/>
      <c r="FMA75" s="77"/>
      <c r="FMB75" s="77"/>
      <c r="FMC75" s="77"/>
      <c r="FMD75" s="77"/>
      <c r="FME75" s="77"/>
      <c r="FMF75" s="77"/>
      <c r="FMG75" s="77"/>
      <c r="FMH75" s="77"/>
      <c r="FMI75" s="77"/>
      <c r="FMJ75" s="77"/>
      <c r="FMK75" s="77"/>
      <c r="FML75" s="77"/>
      <c r="FMM75" s="77"/>
      <c r="FMN75" s="77"/>
      <c r="FMO75" s="77"/>
      <c r="FMP75" s="77"/>
      <c r="FMQ75" s="77"/>
      <c r="FMR75" s="77"/>
      <c r="FMS75" s="77"/>
      <c r="FMT75" s="77"/>
      <c r="FMU75" s="77"/>
      <c r="FMV75" s="77"/>
      <c r="FMW75" s="77"/>
      <c r="FMX75" s="77"/>
      <c r="FMY75" s="77"/>
      <c r="FMZ75" s="77"/>
      <c r="FNA75" s="77"/>
      <c r="FNB75" s="77"/>
      <c r="FNC75" s="77"/>
      <c r="FND75" s="77"/>
      <c r="FNE75" s="77"/>
      <c r="FNF75" s="77"/>
      <c r="FNG75" s="77"/>
      <c r="FNH75" s="77"/>
      <c r="FNI75" s="77"/>
      <c r="FNJ75" s="77"/>
      <c r="FNK75" s="77"/>
      <c r="FNL75" s="77"/>
      <c r="FNM75" s="77"/>
      <c r="FNN75" s="77"/>
      <c r="FNO75" s="77"/>
      <c r="FNP75" s="77"/>
      <c r="FNQ75" s="77"/>
      <c r="FNR75" s="77"/>
      <c r="FNS75" s="77"/>
      <c r="FNT75" s="77"/>
      <c r="FNU75" s="77"/>
      <c r="FNV75" s="77"/>
      <c r="FNW75" s="77"/>
      <c r="FNX75" s="77"/>
      <c r="FNY75" s="77"/>
      <c r="FNZ75" s="77"/>
      <c r="FOA75" s="77"/>
      <c r="FOB75" s="77"/>
      <c r="FOC75" s="77"/>
      <c r="FOD75" s="77"/>
      <c r="FOE75" s="77"/>
      <c r="FOF75" s="77"/>
      <c r="FOG75" s="77"/>
      <c r="FOH75" s="77"/>
      <c r="FOI75" s="77"/>
      <c r="FOJ75" s="77"/>
      <c r="FOK75" s="77"/>
      <c r="FOL75" s="77"/>
      <c r="FOM75" s="77"/>
      <c r="FON75" s="77"/>
      <c r="FOO75" s="77"/>
      <c r="FOP75" s="77"/>
      <c r="FOQ75" s="77"/>
      <c r="FOR75" s="77"/>
      <c r="FOS75" s="77"/>
      <c r="FOT75" s="77"/>
      <c r="FOU75" s="77"/>
      <c r="FOV75" s="77"/>
      <c r="FOW75" s="77"/>
      <c r="FOX75" s="77"/>
      <c r="FOY75" s="77"/>
      <c r="FOZ75" s="77"/>
      <c r="FPA75" s="77"/>
      <c r="FPB75" s="77"/>
      <c r="FPC75" s="77"/>
      <c r="FPD75" s="77"/>
      <c r="FPE75" s="77"/>
      <c r="FPF75" s="77"/>
      <c r="FPG75" s="77"/>
      <c r="FPH75" s="77"/>
      <c r="FPI75" s="77"/>
      <c r="FPJ75" s="77"/>
      <c r="FPK75" s="77"/>
      <c r="FPL75" s="77"/>
      <c r="FPM75" s="77"/>
      <c r="FPN75" s="77"/>
      <c r="FPO75" s="77"/>
      <c r="FPP75" s="77"/>
      <c r="FPQ75" s="77"/>
      <c r="FPR75" s="77"/>
      <c r="FPS75" s="77"/>
      <c r="FPT75" s="77"/>
      <c r="FPU75" s="77"/>
      <c r="FPV75" s="77"/>
      <c r="FPW75" s="77"/>
      <c r="FPX75" s="77"/>
      <c r="FPY75" s="77"/>
      <c r="FPZ75" s="77"/>
      <c r="FQA75" s="77"/>
      <c r="FQB75" s="77"/>
      <c r="FQC75" s="77"/>
      <c r="FQD75" s="77"/>
      <c r="FQE75" s="77"/>
      <c r="FQF75" s="77"/>
      <c r="FQG75" s="77"/>
      <c r="FQH75" s="77"/>
      <c r="FQI75" s="77"/>
      <c r="FQJ75" s="77"/>
      <c r="FQK75" s="77"/>
      <c r="FQL75" s="77"/>
      <c r="FQM75" s="77"/>
      <c r="FQN75" s="77"/>
      <c r="FQO75" s="77"/>
      <c r="FQP75" s="77"/>
      <c r="FQQ75" s="77"/>
      <c r="FQR75" s="77"/>
      <c r="FQS75" s="77"/>
      <c r="FQT75" s="77"/>
      <c r="FQU75" s="77"/>
      <c r="FQV75" s="77"/>
      <c r="FQW75" s="77"/>
      <c r="FQX75" s="77"/>
      <c r="FQY75" s="77"/>
      <c r="FQZ75" s="77"/>
      <c r="FRA75" s="77"/>
      <c r="FRB75" s="77"/>
      <c r="FRC75" s="77"/>
      <c r="FRD75" s="77"/>
      <c r="FRE75" s="77"/>
      <c r="FRF75" s="77"/>
      <c r="FRG75" s="77"/>
      <c r="FRH75" s="77"/>
      <c r="FRI75" s="77"/>
      <c r="FRJ75" s="77"/>
      <c r="FRK75" s="77"/>
      <c r="FRL75" s="77"/>
      <c r="FRM75" s="77"/>
      <c r="FRN75" s="77"/>
      <c r="FRO75" s="77"/>
      <c r="FRP75" s="77"/>
      <c r="FRQ75" s="77"/>
      <c r="FRR75" s="77"/>
      <c r="FRS75" s="77"/>
      <c r="FRT75" s="77"/>
      <c r="FRU75" s="77"/>
      <c r="FRV75" s="77"/>
      <c r="FRW75" s="77"/>
      <c r="FRX75" s="77"/>
      <c r="FRY75" s="77"/>
      <c r="FRZ75" s="77"/>
      <c r="FSA75" s="77"/>
      <c r="FSB75" s="77"/>
      <c r="FSC75" s="77"/>
      <c r="FSD75" s="77"/>
      <c r="FSE75" s="77"/>
      <c r="FSF75" s="77"/>
      <c r="FSG75" s="77"/>
      <c r="FSH75" s="77"/>
      <c r="FSI75" s="77"/>
      <c r="FSJ75" s="77"/>
      <c r="FSK75" s="77"/>
      <c r="FSL75" s="77"/>
      <c r="FSM75" s="77"/>
      <c r="FSN75" s="77"/>
      <c r="FSO75" s="77"/>
      <c r="FSP75" s="77"/>
      <c r="FSQ75" s="77"/>
      <c r="FSR75" s="77"/>
      <c r="FSS75" s="77"/>
      <c r="FST75" s="77"/>
      <c r="FSU75" s="77"/>
      <c r="FSV75" s="77"/>
      <c r="FSW75" s="77"/>
      <c r="FSX75" s="77"/>
      <c r="FSY75" s="77"/>
      <c r="FSZ75" s="77"/>
      <c r="FTA75" s="77"/>
      <c r="FTB75" s="77"/>
      <c r="FTC75" s="77"/>
      <c r="FTD75" s="77"/>
      <c r="FTE75" s="77"/>
      <c r="FTF75" s="77"/>
      <c r="FTG75" s="77"/>
      <c r="FTH75" s="77"/>
      <c r="FTI75" s="77"/>
      <c r="FTJ75" s="77"/>
      <c r="FTK75" s="77"/>
      <c r="FTL75" s="77"/>
      <c r="FTM75" s="77"/>
      <c r="FTN75" s="77"/>
      <c r="FTO75" s="77"/>
      <c r="FTP75" s="77"/>
      <c r="FTQ75" s="77"/>
      <c r="FTR75" s="77"/>
      <c r="FTS75" s="77"/>
      <c r="FTT75" s="77"/>
      <c r="FTU75" s="77"/>
      <c r="FTV75" s="77"/>
      <c r="FTW75" s="77"/>
      <c r="FTX75" s="77"/>
      <c r="FTY75" s="77"/>
      <c r="FTZ75" s="77"/>
      <c r="FUA75" s="77"/>
      <c r="FUB75" s="77"/>
      <c r="FUC75" s="77"/>
      <c r="FUD75" s="77"/>
      <c r="FUE75" s="77"/>
      <c r="FUF75" s="77"/>
      <c r="FUG75" s="77"/>
      <c r="FUH75" s="77"/>
      <c r="FUI75" s="77"/>
      <c r="FUJ75" s="77"/>
      <c r="FUK75" s="77"/>
      <c r="FUL75" s="77"/>
      <c r="FUM75" s="77"/>
      <c r="FUN75" s="77"/>
      <c r="FUO75" s="77"/>
      <c r="FUP75" s="77"/>
      <c r="FUQ75" s="77"/>
      <c r="FUR75" s="77"/>
      <c r="FUS75" s="77"/>
      <c r="FUT75" s="77"/>
      <c r="FUU75" s="77"/>
      <c r="FUV75" s="77"/>
      <c r="FUW75" s="77"/>
      <c r="FUX75" s="77"/>
      <c r="FUY75" s="77"/>
      <c r="FUZ75" s="77"/>
      <c r="FVA75" s="77"/>
      <c r="FVB75" s="77"/>
      <c r="FVC75" s="77"/>
      <c r="FVD75" s="77"/>
      <c r="FVE75" s="77"/>
      <c r="FVF75" s="77"/>
      <c r="FVG75" s="77"/>
      <c r="FVH75" s="77"/>
      <c r="FVI75" s="77"/>
      <c r="FVJ75" s="77"/>
      <c r="FVK75" s="77"/>
      <c r="FVL75" s="77"/>
      <c r="FVM75" s="77"/>
      <c r="FVN75" s="77"/>
      <c r="FVO75" s="77"/>
      <c r="FVP75" s="77"/>
      <c r="FVQ75" s="77"/>
      <c r="FVR75" s="77"/>
      <c r="FVS75" s="77"/>
      <c r="FVT75" s="77"/>
      <c r="FVU75" s="77"/>
      <c r="FVV75" s="77"/>
      <c r="FVW75" s="77"/>
      <c r="FVX75" s="77"/>
      <c r="FVY75" s="77"/>
      <c r="FVZ75" s="77"/>
      <c r="FWA75" s="77"/>
      <c r="FWB75" s="77"/>
      <c r="FWC75" s="77"/>
      <c r="FWD75" s="77"/>
      <c r="FWE75" s="77"/>
      <c r="FWF75" s="77"/>
      <c r="FWG75" s="77"/>
      <c r="FWH75" s="77"/>
      <c r="FWI75" s="77"/>
      <c r="FWJ75" s="77"/>
      <c r="FWK75" s="77"/>
      <c r="FWL75" s="77"/>
      <c r="FWM75" s="77"/>
      <c r="FWN75" s="77"/>
      <c r="FWO75" s="77"/>
      <c r="FWP75" s="77"/>
      <c r="FWQ75" s="77"/>
      <c r="FWR75" s="77"/>
      <c r="FWS75" s="77"/>
      <c r="FWT75" s="77"/>
      <c r="FWU75" s="77"/>
      <c r="FWV75" s="77"/>
      <c r="FWW75" s="77"/>
      <c r="FWX75" s="77"/>
      <c r="FWY75" s="77"/>
      <c r="FWZ75" s="77"/>
      <c r="FXA75" s="77"/>
      <c r="FXB75" s="77"/>
      <c r="FXC75" s="77"/>
      <c r="FXD75" s="77"/>
      <c r="FXE75" s="77"/>
      <c r="FXF75" s="77"/>
      <c r="FXG75" s="77"/>
      <c r="FXH75" s="77"/>
      <c r="FXI75" s="77"/>
      <c r="FXJ75" s="77"/>
      <c r="FXK75" s="77"/>
      <c r="FXL75" s="77"/>
      <c r="FXM75" s="77"/>
      <c r="FXN75" s="77"/>
      <c r="FXO75" s="77"/>
      <c r="FXP75" s="77"/>
      <c r="FXQ75" s="77"/>
      <c r="FXR75" s="77"/>
      <c r="FXS75" s="77"/>
      <c r="FXT75" s="77"/>
      <c r="FXU75" s="77"/>
      <c r="FXV75" s="77"/>
      <c r="FXW75" s="77"/>
      <c r="FXX75" s="77"/>
      <c r="FXY75" s="77"/>
      <c r="FXZ75" s="77"/>
      <c r="FYA75" s="77"/>
      <c r="FYB75" s="77"/>
      <c r="FYC75" s="77"/>
      <c r="FYD75" s="77"/>
      <c r="FYE75" s="77"/>
      <c r="FYF75" s="77"/>
      <c r="FYG75" s="77"/>
      <c r="FYH75" s="77"/>
      <c r="FYI75" s="77"/>
      <c r="FYJ75" s="77"/>
      <c r="FYK75" s="77"/>
      <c r="FYL75" s="77"/>
      <c r="FYM75" s="77"/>
      <c r="FYN75" s="77"/>
      <c r="FYO75" s="77"/>
      <c r="FYP75" s="77"/>
      <c r="FYQ75" s="77"/>
      <c r="FYR75" s="77"/>
      <c r="FYS75" s="77"/>
      <c r="FYT75" s="77"/>
      <c r="FYU75" s="77"/>
      <c r="FYV75" s="77"/>
      <c r="FYW75" s="77"/>
      <c r="FYX75" s="77"/>
      <c r="FYY75" s="77"/>
      <c r="FYZ75" s="77"/>
      <c r="FZA75" s="77"/>
      <c r="FZB75" s="77"/>
      <c r="FZC75" s="77"/>
      <c r="FZD75" s="77"/>
      <c r="FZE75" s="77"/>
      <c r="FZF75" s="77"/>
      <c r="FZG75" s="77"/>
      <c r="FZH75" s="77"/>
      <c r="FZI75" s="77"/>
      <c r="FZJ75" s="77"/>
      <c r="FZK75" s="77"/>
      <c r="FZL75" s="77"/>
      <c r="FZM75" s="77"/>
      <c r="FZN75" s="77"/>
      <c r="FZO75" s="77"/>
      <c r="FZP75" s="77"/>
      <c r="FZQ75" s="77"/>
      <c r="FZR75" s="77"/>
      <c r="FZS75" s="77"/>
      <c r="FZT75" s="77"/>
      <c r="FZU75" s="77"/>
      <c r="FZV75" s="77"/>
      <c r="FZW75" s="77"/>
      <c r="FZX75" s="77"/>
      <c r="FZY75" s="77"/>
      <c r="FZZ75" s="77"/>
      <c r="GAA75" s="77"/>
      <c r="GAB75" s="77"/>
      <c r="GAC75" s="77"/>
      <c r="GAD75" s="77"/>
      <c r="GAE75" s="77"/>
      <c r="GAF75" s="77"/>
      <c r="GAG75" s="77"/>
      <c r="GAH75" s="77"/>
      <c r="GAI75" s="77"/>
      <c r="GAJ75" s="77"/>
      <c r="GAK75" s="77"/>
      <c r="GAL75" s="77"/>
      <c r="GAM75" s="77"/>
      <c r="GAN75" s="77"/>
      <c r="GAO75" s="77"/>
      <c r="GAP75" s="77"/>
      <c r="GAQ75" s="77"/>
      <c r="GAR75" s="77"/>
      <c r="GAS75" s="77"/>
      <c r="GAT75" s="77"/>
      <c r="GAU75" s="77"/>
      <c r="GAV75" s="77"/>
      <c r="GAW75" s="77"/>
      <c r="GAX75" s="77"/>
      <c r="GAY75" s="77"/>
      <c r="GAZ75" s="77"/>
      <c r="GBA75" s="77"/>
      <c r="GBB75" s="77"/>
      <c r="GBC75" s="77"/>
      <c r="GBD75" s="77"/>
      <c r="GBE75" s="77"/>
      <c r="GBF75" s="77"/>
      <c r="GBG75" s="77"/>
      <c r="GBH75" s="77"/>
      <c r="GBI75" s="77"/>
      <c r="GBJ75" s="77"/>
      <c r="GBK75" s="77"/>
      <c r="GBL75" s="77"/>
      <c r="GBM75" s="77"/>
      <c r="GBN75" s="77"/>
      <c r="GBO75" s="77"/>
      <c r="GBP75" s="77"/>
      <c r="GBQ75" s="77"/>
      <c r="GBR75" s="77"/>
      <c r="GBS75" s="77"/>
      <c r="GBT75" s="77"/>
      <c r="GBU75" s="77"/>
      <c r="GBV75" s="77"/>
      <c r="GBW75" s="77"/>
      <c r="GBX75" s="77"/>
      <c r="GBY75" s="77"/>
      <c r="GBZ75" s="77"/>
      <c r="GCA75" s="77"/>
      <c r="GCB75" s="77"/>
      <c r="GCC75" s="77"/>
      <c r="GCD75" s="77"/>
      <c r="GCE75" s="77"/>
      <c r="GCF75" s="77"/>
      <c r="GCG75" s="77"/>
      <c r="GCH75" s="77"/>
      <c r="GCI75" s="77"/>
      <c r="GCJ75" s="77"/>
      <c r="GCK75" s="77"/>
      <c r="GCL75" s="77"/>
      <c r="GCM75" s="77"/>
      <c r="GCN75" s="77"/>
      <c r="GCO75" s="77"/>
      <c r="GCP75" s="77"/>
      <c r="GCQ75" s="77"/>
      <c r="GCR75" s="77"/>
      <c r="GCS75" s="77"/>
      <c r="GCT75" s="77"/>
      <c r="GCU75" s="77"/>
      <c r="GCV75" s="77"/>
      <c r="GCW75" s="77"/>
      <c r="GCX75" s="77"/>
      <c r="GCY75" s="77"/>
      <c r="GCZ75" s="77"/>
      <c r="GDA75" s="77"/>
      <c r="GDB75" s="77"/>
      <c r="GDC75" s="77"/>
      <c r="GDD75" s="77"/>
      <c r="GDE75" s="77"/>
      <c r="GDF75" s="77"/>
      <c r="GDG75" s="77"/>
      <c r="GDH75" s="77"/>
      <c r="GDI75" s="77"/>
      <c r="GDJ75" s="77"/>
      <c r="GDK75" s="77"/>
      <c r="GDL75" s="77"/>
      <c r="GDM75" s="77"/>
      <c r="GDN75" s="77"/>
      <c r="GDO75" s="77"/>
      <c r="GDP75" s="77"/>
      <c r="GDQ75" s="77"/>
      <c r="GDR75" s="77"/>
      <c r="GDS75" s="77"/>
      <c r="GDT75" s="77"/>
      <c r="GDU75" s="77"/>
      <c r="GDV75" s="77"/>
      <c r="GDW75" s="77"/>
      <c r="GDX75" s="77"/>
      <c r="GDY75" s="77"/>
      <c r="GDZ75" s="77"/>
      <c r="GEA75" s="77"/>
      <c r="GEB75" s="77"/>
      <c r="GEC75" s="77"/>
      <c r="GED75" s="77"/>
      <c r="GEE75" s="77"/>
      <c r="GEF75" s="77"/>
      <c r="GEG75" s="77"/>
      <c r="GEH75" s="77"/>
      <c r="GEI75" s="77"/>
      <c r="GEJ75" s="77"/>
      <c r="GEK75" s="77"/>
      <c r="GEL75" s="77"/>
      <c r="GEM75" s="77"/>
      <c r="GEN75" s="77"/>
      <c r="GEO75" s="77"/>
      <c r="GEP75" s="77"/>
      <c r="GEQ75" s="77"/>
      <c r="GER75" s="77"/>
      <c r="GES75" s="77"/>
      <c r="GET75" s="77"/>
      <c r="GEU75" s="77"/>
      <c r="GEV75" s="77"/>
      <c r="GEW75" s="77"/>
      <c r="GEX75" s="77"/>
      <c r="GEY75" s="77"/>
      <c r="GEZ75" s="77"/>
      <c r="GFA75" s="77"/>
      <c r="GFB75" s="77"/>
      <c r="GFC75" s="77"/>
      <c r="GFD75" s="77"/>
      <c r="GFE75" s="77"/>
      <c r="GFF75" s="77"/>
      <c r="GFG75" s="77"/>
      <c r="GFH75" s="77"/>
      <c r="GFI75" s="77"/>
      <c r="GFJ75" s="77"/>
      <c r="GFK75" s="77"/>
      <c r="GFL75" s="77"/>
      <c r="GFM75" s="77"/>
      <c r="GFN75" s="77"/>
      <c r="GFO75" s="77"/>
      <c r="GFP75" s="77"/>
      <c r="GFQ75" s="77"/>
      <c r="GFR75" s="77"/>
      <c r="GFS75" s="77"/>
      <c r="GFT75" s="77"/>
      <c r="GFU75" s="77"/>
      <c r="GFV75" s="77"/>
      <c r="GFW75" s="77"/>
      <c r="GFX75" s="77"/>
      <c r="GFY75" s="77"/>
      <c r="GFZ75" s="77"/>
      <c r="GGA75" s="77"/>
      <c r="GGB75" s="77"/>
      <c r="GGC75" s="77"/>
      <c r="GGD75" s="77"/>
      <c r="GGE75" s="77"/>
      <c r="GGF75" s="77"/>
      <c r="GGG75" s="77"/>
      <c r="GGH75" s="77"/>
      <c r="GGI75" s="77"/>
      <c r="GGJ75" s="77"/>
      <c r="GGK75" s="77"/>
      <c r="GGL75" s="77"/>
      <c r="GGM75" s="77"/>
      <c r="GGN75" s="77"/>
      <c r="GGO75" s="77"/>
      <c r="GGP75" s="77"/>
      <c r="GGQ75" s="77"/>
      <c r="GGR75" s="77"/>
      <c r="GGS75" s="77"/>
      <c r="GGT75" s="77"/>
      <c r="GGU75" s="77"/>
      <c r="GGV75" s="77"/>
      <c r="GGW75" s="77"/>
      <c r="GGX75" s="77"/>
      <c r="GGY75" s="77"/>
      <c r="GGZ75" s="77"/>
      <c r="GHA75" s="77"/>
      <c r="GHB75" s="77"/>
      <c r="GHC75" s="77"/>
      <c r="GHD75" s="77"/>
      <c r="GHE75" s="77"/>
      <c r="GHF75" s="77"/>
      <c r="GHG75" s="77"/>
      <c r="GHH75" s="77"/>
      <c r="GHI75" s="77"/>
      <c r="GHJ75" s="77"/>
      <c r="GHK75" s="77"/>
      <c r="GHL75" s="77"/>
      <c r="GHM75" s="77"/>
      <c r="GHN75" s="77"/>
      <c r="GHO75" s="77"/>
      <c r="GHP75" s="77"/>
      <c r="GHQ75" s="77"/>
      <c r="GHR75" s="77"/>
      <c r="GHS75" s="77"/>
      <c r="GHT75" s="77"/>
      <c r="GHU75" s="77"/>
      <c r="GHV75" s="77"/>
      <c r="GHW75" s="77"/>
      <c r="GHX75" s="77"/>
      <c r="GHY75" s="77"/>
      <c r="GHZ75" s="77"/>
      <c r="GIA75" s="77"/>
      <c r="GIB75" s="77"/>
      <c r="GIC75" s="77"/>
      <c r="GID75" s="77"/>
      <c r="GIE75" s="77"/>
      <c r="GIF75" s="77"/>
      <c r="GIG75" s="77"/>
      <c r="GIH75" s="77"/>
      <c r="GII75" s="77"/>
      <c r="GIJ75" s="77"/>
      <c r="GIK75" s="77"/>
      <c r="GIL75" s="77"/>
      <c r="GIM75" s="77"/>
      <c r="GIN75" s="77"/>
      <c r="GIO75" s="77"/>
      <c r="GIP75" s="77"/>
      <c r="GIQ75" s="77"/>
      <c r="GIR75" s="77"/>
      <c r="GIS75" s="77"/>
      <c r="GIT75" s="77"/>
      <c r="GIU75" s="77"/>
      <c r="GIV75" s="77"/>
      <c r="GIW75" s="77"/>
      <c r="GIX75" s="77"/>
      <c r="GIY75" s="77"/>
      <c r="GIZ75" s="77"/>
      <c r="GJA75" s="77"/>
      <c r="GJB75" s="77"/>
      <c r="GJC75" s="77"/>
      <c r="GJD75" s="77"/>
      <c r="GJE75" s="77"/>
      <c r="GJF75" s="77"/>
      <c r="GJG75" s="77"/>
      <c r="GJH75" s="77"/>
      <c r="GJI75" s="77"/>
      <c r="GJJ75" s="77"/>
      <c r="GJK75" s="77"/>
      <c r="GJL75" s="77"/>
      <c r="GJM75" s="77"/>
      <c r="GJN75" s="77"/>
      <c r="GJO75" s="77"/>
      <c r="GJP75" s="77"/>
      <c r="GJQ75" s="77"/>
      <c r="GJR75" s="77"/>
      <c r="GJS75" s="77"/>
      <c r="GJT75" s="77"/>
      <c r="GJU75" s="77"/>
      <c r="GJV75" s="77"/>
      <c r="GJW75" s="77"/>
      <c r="GJX75" s="77"/>
      <c r="GJY75" s="77"/>
      <c r="GJZ75" s="77"/>
      <c r="GKA75" s="77"/>
      <c r="GKB75" s="77"/>
      <c r="GKC75" s="77"/>
      <c r="GKD75" s="77"/>
      <c r="GKE75" s="77"/>
      <c r="GKF75" s="77"/>
      <c r="GKG75" s="77"/>
      <c r="GKH75" s="77"/>
      <c r="GKI75" s="77"/>
      <c r="GKJ75" s="77"/>
      <c r="GKK75" s="77"/>
      <c r="GKL75" s="77"/>
      <c r="GKM75" s="77"/>
      <c r="GKN75" s="77"/>
      <c r="GKO75" s="77"/>
      <c r="GKP75" s="77"/>
      <c r="GKQ75" s="77"/>
      <c r="GKR75" s="77"/>
      <c r="GKS75" s="77"/>
      <c r="GKT75" s="77"/>
      <c r="GKU75" s="77"/>
      <c r="GKV75" s="77"/>
      <c r="GKW75" s="77"/>
      <c r="GKX75" s="77"/>
      <c r="GKY75" s="77"/>
      <c r="GKZ75" s="77"/>
      <c r="GLA75" s="77"/>
      <c r="GLB75" s="77"/>
      <c r="GLC75" s="77"/>
      <c r="GLD75" s="77"/>
      <c r="GLE75" s="77"/>
      <c r="GLF75" s="77"/>
      <c r="GLG75" s="77"/>
      <c r="GLH75" s="77"/>
      <c r="GLI75" s="77"/>
      <c r="GLJ75" s="77"/>
      <c r="GLK75" s="77"/>
      <c r="GLL75" s="77"/>
      <c r="GLM75" s="77"/>
      <c r="GLN75" s="77"/>
      <c r="GLO75" s="77"/>
      <c r="GLP75" s="77"/>
      <c r="GLQ75" s="77"/>
      <c r="GLR75" s="77"/>
      <c r="GLS75" s="77"/>
      <c r="GLT75" s="77"/>
      <c r="GLU75" s="77"/>
      <c r="GLV75" s="77"/>
      <c r="GLW75" s="77"/>
      <c r="GLX75" s="77"/>
      <c r="GLY75" s="77"/>
      <c r="GLZ75" s="77"/>
      <c r="GMA75" s="77"/>
      <c r="GMB75" s="77"/>
      <c r="GMC75" s="77"/>
      <c r="GMD75" s="77"/>
      <c r="GME75" s="77"/>
      <c r="GMF75" s="77"/>
      <c r="GMG75" s="77"/>
      <c r="GMH75" s="77"/>
      <c r="GMI75" s="77"/>
      <c r="GMJ75" s="77"/>
      <c r="GMK75" s="77"/>
      <c r="GML75" s="77"/>
      <c r="GMM75" s="77"/>
      <c r="GMN75" s="77"/>
      <c r="GMO75" s="77"/>
      <c r="GMP75" s="77"/>
      <c r="GMQ75" s="77"/>
      <c r="GMR75" s="77"/>
      <c r="GMS75" s="77"/>
      <c r="GMT75" s="77"/>
      <c r="GMU75" s="77"/>
      <c r="GMV75" s="77"/>
      <c r="GMW75" s="77"/>
      <c r="GMX75" s="77"/>
      <c r="GMY75" s="77"/>
      <c r="GMZ75" s="77"/>
      <c r="GNA75" s="77"/>
      <c r="GNB75" s="77"/>
      <c r="GNC75" s="77"/>
      <c r="GND75" s="77"/>
      <c r="GNE75" s="77"/>
      <c r="GNF75" s="77"/>
      <c r="GNG75" s="77"/>
      <c r="GNH75" s="77"/>
      <c r="GNI75" s="77"/>
      <c r="GNJ75" s="77"/>
      <c r="GNK75" s="77"/>
      <c r="GNL75" s="77"/>
      <c r="GNM75" s="77"/>
      <c r="GNN75" s="77"/>
      <c r="GNO75" s="77"/>
      <c r="GNP75" s="77"/>
      <c r="GNQ75" s="77"/>
      <c r="GNR75" s="77"/>
      <c r="GNS75" s="77"/>
      <c r="GNT75" s="77"/>
      <c r="GNU75" s="77"/>
      <c r="GNV75" s="77"/>
      <c r="GNW75" s="77"/>
      <c r="GNX75" s="77"/>
      <c r="GNY75" s="77"/>
      <c r="GNZ75" s="77"/>
      <c r="GOA75" s="77"/>
      <c r="GOB75" s="77"/>
      <c r="GOC75" s="77"/>
      <c r="GOD75" s="77"/>
      <c r="GOE75" s="77"/>
      <c r="GOF75" s="77"/>
      <c r="GOG75" s="77"/>
      <c r="GOH75" s="77"/>
      <c r="GOI75" s="77"/>
      <c r="GOJ75" s="77"/>
      <c r="GOK75" s="77"/>
      <c r="GOL75" s="77"/>
      <c r="GOM75" s="77"/>
      <c r="GON75" s="77"/>
      <c r="GOO75" s="77"/>
      <c r="GOP75" s="77"/>
      <c r="GOQ75" s="77"/>
      <c r="GOR75" s="77"/>
      <c r="GOS75" s="77"/>
      <c r="GOT75" s="77"/>
      <c r="GOU75" s="77"/>
      <c r="GOV75" s="77"/>
      <c r="GOW75" s="77"/>
      <c r="GOX75" s="77"/>
      <c r="GOY75" s="77"/>
      <c r="GOZ75" s="77"/>
      <c r="GPA75" s="77"/>
      <c r="GPB75" s="77"/>
      <c r="GPC75" s="77"/>
      <c r="GPD75" s="77"/>
      <c r="GPE75" s="77"/>
      <c r="GPF75" s="77"/>
      <c r="GPG75" s="77"/>
      <c r="GPH75" s="77"/>
      <c r="GPI75" s="77"/>
      <c r="GPJ75" s="77"/>
      <c r="GPK75" s="77"/>
      <c r="GPL75" s="77"/>
      <c r="GPM75" s="77"/>
      <c r="GPN75" s="77"/>
      <c r="GPO75" s="77"/>
      <c r="GPP75" s="77"/>
      <c r="GPQ75" s="77"/>
      <c r="GPR75" s="77"/>
      <c r="GPS75" s="77"/>
      <c r="GPT75" s="77"/>
      <c r="GPU75" s="77"/>
      <c r="GPV75" s="77"/>
      <c r="GPW75" s="77"/>
      <c r="GPX75" s="77"/>
      <c r="GPY75" s="77"/>
      <c r="GPZ75" s="77"/>
      <c r="GQA75" s="77"/>
      <c r="GQB75" s="77"/>
      <c r="GQC75" s="77"/>
      <c r="GQD75" s="77"/>
      <c r="GQE75" s="77"/>
      <c r="GQF75" s="77"/>
      <c r="GQG75" s="77"/>
      <c r="GQH75" s="77"/>
      <c r="GQI75" s="77"/>
      <c r="GQJ75" s="77"/>
      <c r="GQK75" s="77"/>
      <c r="GQL75" s="77"/>
      <c r="GQM75" s="77"/>
      <c r="GQN75" s="77"/>
      <c r="GQO75" s="77"/>
      <c r="GQP75" s="77"/>
      <c r="GQQ75" s="77"/>
      <c r="GQR75" s="77"/>
      <c r="GQS75" s="77"/>
      <c r="GQT75" s="77"/>
      <c r="GQU75" s="77"/>
      <c r="GQV75" s="77"/>
      <c r="GQW75" s="77"/>
      <c r="GQX75" s="77"/>
      <c r="GQY75" s="77"/>
      <c r="GQZ75" s="77"/>
      <c r="GRA75" s="77"/>
      <c r="GRB75" s="77"/>
      <c r="GRC75" s="77"/>
      <c r="GRD75" s="77"/>
      <c r="GRE75" s="77"/>
      <c r="GRF75" s="77"/>
      <c r="GRG75" s="77"/>
      <c r="GRH75" s="77"/>
      <c r="GRI75" s="77"/>
      <c r="GRJ75" s="77"/>
      <c r="GRK75" s="77"/>
      <c r="GRL75" s="77"/>
      <c r="GRM75" s="77"/>
      <c r="GRN75" s="77"/>
      <c r="GRO75" s="77"/>
      <c r="GRP75" s="77"/>
      <c r="GRQ75" s="77"/>
      <c r="GRR75" s="77"/>
      <c r="GRS75" s="77"/>
      <c r="GRT75" s="77"/>
      <c r="GRU75" s="77"/>
      <c r="GRV75" s="77"/>
      <c r="GRW75" s="77"/>
      <c r="GRX75" s="77"/>
      <c r="GRY75" s="77"/>
      <c r="GRZ75" s="77"/>
      <c r="GSA75" s="77"/>
      <c r="GSB75" s="77"/>
      <c r="GSC75" s="77"/>
      <c r="GSD75" s="77"/>
      <c r="GSE75" s="77"/>
      <c r="GSF75" s="77"/>
      <c r="GSG75" s="77"/>
      <c r="GSH75" s="77"/>
      <c r="GSI75" s="77"/>
      <c r="GSJ75" s="77"/>
      <c r="GSK75" s="77"/>
      <c r="GSL75" s="77"/>
      <c r="GSM75" s="77"/>
      <c r="GSN75" s="77"/>
      <c r="GSO75" s="77"/>
      <c r="GSP75" s="77"/>
      <c r="GSQ75" s="77"/>
      <c r="GSR75" s="77"/>
      <c r="GSS75" s="77"/>
      <c r="GST75" s="77"/>
      <c r="GSU75" s="77"/>
      <c r="GSV75" s="77"/>
      <c r="GSW75" s="77"/>
      <c r="GSX75" s="77"/>
      <c r="GSY75" s="77"/>
      <c r="GSZ75" s="77"/>
      <c r="GTA75" s="77"/>
      <c r="GTB75" s="77"/>
      <c r="GTC75" s="77"/>
      <c r="GTD75" s="77"/>
      <c r="GTE75" s="77"/>
      <c r="GTF75" s="77"/>
      <c r="GTG75" s="77"/>
      <c r="GTH75" s="77"/>
      <c r="GTI75" s="77"/>
      <c r="GTJ75" s="77"/>
      <c r="GTK75" s="77"/>
      <c r="GTL75" s="77"/>
      <c r="GTM75" s="77"/>
      <c r="GTN75" s="77"/>
      <c r="GTO75" s="77"/>
      <c r="GTP75" s="77"/>
      <c r="GTQ75" s="77"/>
      <c r="GTR75" s="77"/>
      <c r="GTS75" s="77"/>
      <c r="GTT75" s="77"/>
      <c r="GTU75" s="77"/>
      <c r="GTV75" s="77"/>
      <c r="GTW75" s="77"/>
      <c r="GTX75" s="77"/>
      <c r="GTY75" s="77"/>
      <c r="GTZ75" s="77"/>
      <c r="GUA75" s="77"/>
      <c r="GUB75" s="77"/>
      <c r="GUC75" s="77"/>
      <c r="GUD75" s="77"/>
      <c r="GUE75" s="77"/>
      <c r="GUF75" s="77"/>
      <c r="GUG75" s="77"/>
      <c r="GUH75" s="77"/>
      <c r="GUI75" s="77"/>
      <c r="GUJ75" s="77"/>
      <c r="GUK75" s="77"/>
      <c r="GUL75" s="77"/>
      <c r="GUM75" s="77"/>
      <c r="GUN75" s="77"/>
      <c r="GUO75" s="77"/>
      <c r="GUP75" s="77"/>
      <c r="GUQ75" s="77"/>
      <c r="GUR75" s="77"/>
      <c r="GUS75" s="77"/>
      <c r="GUT75" s="77"/>
      <c r="GUU75" s="77"/>
      <c r="GUV75" s="77"/>
      <c r="GUW75" s="77"/>
      <c r="GUX75" s="77"/>
      <c r="GUY75" s="77"/>
      <c r="GUZ75" s="77"/>
      <c r="GVA75" s="77"/>
      <c r="GVB75" s="77"/>
      <c r="GVC75" s="77"/>
      <c r="GVD75" s="77"/>
      <c r="GVE75" s="77"/>
      <c r="GVF75" s="77"/>
      <c r="GVG75" s="77"/>
      <c r="GVH75" s="77"/>
      <c r="GVI75" s="77"/>
      <c r="GVJ75" s="77"/>
      <c r="GVK75" s="77"/>
      <c r="GVL75" s="77"/>
      <c r="GVM75" s="77"/>
      <c r="GVN75" s="77"/>
      <c r="GVO75" s="77"/>
      <c r="GVP75" s="77"/>
      <c r="GVQ75" s="77"/>
      <c r="GVR75" s="77"/>
      <c r="GVS75" s="77"/>
      <c r="GVT75" s="77"/>
      <c r="GVU75" s="77"/>
      <c r="GVV75" s="77"/>
      <c r="GVW75" s="77"/>
      <c r="GVX75" s="77"/>
      <c r="GVY75" s="77"/>
      <c r="GVZ75" s="77"/>
      <c r="GWA75" s="77"/>
      <c r="GWB75" s="77"/>
      <c r="GWC75" s="77"/>
      <c r="GWD75" s="77"/>
      <c r="GWE75" s="77"/>
      <c r="GWF75" s="77"/>
      <c r="GWG75" s="77"/>
      <c r="GWH75" s="77"/>
      <c r="GWI75" s="77"/>
      <c r="GWJ75" s="77"/>
      <c r="GWK75" s="77"/>
      <c r="GWL75" s="77"/>
      <c r="GWM75" s="77"/>
      <c r="GWN75" s="77"/>
      <c r="GWO75" s="77"/>
      <c r="GWP75" s="77"/>
      <c r="GWQ75" s="77"/>
      <c r="GWR75" s="77"/>
      <c r="GWS75" s="77"/>
      <c r="GWT75" s="77"/>
      <c r="GWU75" s="77"/>
      <c r="GWV75" s="77"/>
      <c r="GWW75" s="77"/>
      <c r="GWX75" s="77"/>
      <c r="GWY75" s="77"/>
      <c r="GWZ75" s="77"/>
      <c r="GXA75" s="77"/>
      <c r="GXB75" s="77"/>
      <c r="GXC75" s="77"/>
      <c r="GXD75" s="77"/>
      <c r="GXE75" s="77"/>
      <c r="GXF75" s="77"/>
      <c r="GXG75" s="77"/>
      <c r="GXH75" s="77"/>
      <c r="GXI75" s="77"/>
      <c r="GXJ75" s="77"/>
      <c r="GXK75" s="77"/>
      <c r="GXL75" s="77"/>
      <c r="GXM75" s="77"/>
      <c r="GXN75" s="77"/>
      <c r="GXO75" s="77"/>
      <c r="GXP75" s="77"/>
      <c r="GXQ75" s="77"/>
      <c r="GXR75" s="77"/>
      <c r="GXS75" s="77"/>
      <c r="GXT75" s="77"/>
      <c r="GXU75" s="77"/>
      <c r="GXV75" s="77"/>
      <c r="GXW75" s="77"/>
      <c r="GXX75" s="77"/>
      <c r="GXY75" s="77"/>
      <c r="GXZ75" s="77"/>
      <c r="GYA75" s="77"/>
      <c r="GYB75" s="77"/>
      <c r="GYC75" s="77"/>
      <c r="GYD75" s="77"/>
      <c r="GYE75" s="77"/>
      <c r="GYF75" s="77"/>
      <c r="GYG75" s="77"/>
      <c r="GYH75" s="77"/>
      <c r="GYI75" s="77"/>
      <c r="GYJ75" s="77"/>
      <c r="GYK75" s="77"/>
      <c r="GYL75" s="77"/>
      <c r="GYM75" s="77"/>
      <c r="GYN75" s="77"/>
      <c r="GYO75" s="77"/>
      <c r="GYP75" s="77"/>
      <c r="GYQ75" s="77"/>
      <c r="GYR75" s="77"/>
      <c r="GYS75" s="77"/>
      <c r="GYT75" s="77"/>
      <c r="GYU75" s="77"/>
      <c r="GYV75" s="77"/>
      <c r="GYW75" s="77"/>
      <c r="GYX75" s="77"/>
      <c r="GYY75" s="77"/>
      <c r="GYZ75" s="77"/>
      <c r="GZA75" s="77"/>
      <c r="GZB75" s="77"/>
      <c r="GZC75" s="77"/>
      <c r="GZD75" s="77"/>
      <c r="GZE75" s="77"/>
      <c r="GZF75" s="77"/>
      <c r="GZG75" s="77"/>
      <c r="GZH75" s="77"/>
      <c r="GZI75" s="77"/>
      <c r="GZJ75" s="77"/>
      <c r="GZK75" s="77"/>
      <c r="GZL75" s="77"/>
      <c r="GZM75" s="77"/>
      <c r="GZN75" s="77"/>
      <c r="GZO75" s="77"/>
      <c r="GZP75" s="77"/>
      <c r="GZQ75" s="77"/>
      <c r="GZR75" s="77"/>
      <c r="GZS75" s="77"/>
      <c r="GZT75" s="77"/>
      <c r="GZU75" s="77"/>
      <c r="GZV75" s="77"/>
      <c r="GZW75" s="77"/>
      <c r="GZX75" s="77"/>
      <c r="GZY75" s="77"/>
      <c r="GZZ75" s="77"/>
      <c r="HAA75" s="77"/>
      <c r="HAB75" s="77"/>
      <c r="HAC75" s="77"/>
      <c r="HAD75" s="77"/>
      <c r="HAE75" s="77"/>
      <c r="HAF75" s="77"/>
      <c r="HAG75" s="77"/>
      <c r="HAH75" s="77"/>
      <c r="HAI75" s="77"/>
      <c r="HAJ75" s="77"/>
      <c r="HAK75" s="77"/>
      <c r="HAL75" s="77"/>
      <c r="HAM75" s="77"/>
      <c r="HAN75" s="77"/>
      <c r="HAO75" s="77"/>
      <c r="HAP75" s="77"/>
      <c r="HAQ75" s="77"/>
      <c r="HAR75" s="77"/>
      <c r="HAS75" s="77"/>
      <c r="HAT75" s="77"/>
      <c r="HAU75" s="77"/>
      <c r="HAV75" s="77"/>
      <c r="HAW75" s="77"/>
      <c r="HAX75" s="77"/>
      <c r="HAY75" s="77"/>
      <c r="HAZ75" s="77"/>
      <c r="HBA75" s="77"/>
      <c r="HBB75" s="77"/>
      <c r="HBC75" s="77"/>
      <c r="HBD75" s="77"/>
      <c r="HBE75" s="77"/>
      <c r="HBF75" s="77"/>
      <c r="HBG75" s="77"/>
      <c r="HBH75" s="77"/>
      <c r="HBI75" s="77"/>
      <c r="HBJ75" s="77"/>
      <c r="HBK75" s="77"/>
      <c r="HBL75" s="77"/>
      <c r="HBM75" s="77"/>
      <c r="HBN75" s="77"/>
      <c r="HBO75" s="77"/>
      <c r="HBP75" s="77"/>
      <c r="HBQ75" s="77"/>
      <c r="HBR75" s="77"/>
      <c r="HBS75" s="77"/>
      <c r="HBT75" s="77"/>
      <c r="HBU75" s="77"/>
      <c r="HBV75" s="77"/>
      <c r="HBW75" s="77"/>
      <c r="HBX75" s="77"/>
      <c r="HBY75" s="77"/>
      <c r="HBZ75" s="77"/>
      <c r="HCA75" s="77"/>
      <c r="HCB75" s="77"/>
      <c r="HCC75" s="77"/>
      <c r="HCD75" s="77"/>
      <c r="HCE75" s="77"/>
      <c r="HCF75" s="77"/>
      <c r="HCG75" s="77"/>
      <c r="HCH75" s="77"/>
      <c r="HCI75" s="77"/>
      <c r="HCJ75" s="77"/>
      <c r="HCK75" s="77"/>
      <c r="HCL75" s="77"/>
      <c r="HCM75" s="77"/>
      <c r="HCN75" s="77"/>
      <c r="HCO75" s="77"/>
      <c r="HCP75" s="77"/>
      <c r="HCQ75" s="77"/>
      <c r="HCR75" s="77"/>
      <c r="HCS75" s="77"/>
      <c r="HCT75" s="77"/>
      <c r="HCU75" s="77"/>
      <c r="HCV75" s="77"/>
      <c r="HCW75" s="77"/>
      <c r="HCX75" s="77"/>
      <c r="HCY75" s="77"/>
      <c r="HCZ75" s="77"/>
      <c r="HDA75" s="77"/>
      <c r="HDB75" s="77"/>
      <c r="HDC75" s="77"/>
      <c r="HDD75" s="77"/>
      <c r="HDE75" s="77"/>
      <c r="HDF75" s="77"/>
      <c r="HDG75" s="77"/>
      <c r="HDH75" s="77"/>
      <c r="HDI75" s="77"/>
      <c r="HDJ75" s="77"/>
      <c r="HDK75" s="77"/>
      <c r="HDL75" s="77"/>
      <c r="HDM75" s="77"/>
      <c r="HDN75" s="77"/>
      <c r="HDO75" s="77"/>
      <c r="HDP75" s="77"/>
      <c r="HDQ75" s="77"/>
      <c r="HDR75" s="77"/>
      <c r="HDS75" s="77"/>
      <c r="HDT75" s="77"/>
      <c r="HDU75" s="77"/>
      <c r="HDV75" s="77"/>
      <c r="HDW75" s="77"/>
      <c r="HDX75" s="77"/>
      <c r="HDY75" s="77"/>
      <c r="HDZ75" s="77"/>
      <c r="HEA75" s="77"/>
      <c r="HEB75" s="77"/>
      <c r="HEC75" s="77"/>
      <c r="HED75" s="77"/>
      <c r="HEE75" s="77"/>
      <c r="HEF75" s="77"/>
      <c r="HEG75" s="77"/>
      <c r="HEH75" s="77"/>
      <c r="HEI75" s="77"/>
      <c r="HEJ75" s="77"/>
      <c r="HEK75" s="77"/>
      <c r="HEL75" s="77"/>
      <c r="HEM75" s="77"/>
      <c r="HEN75" s="77"/>
      <c r="HEO75" s="77"/>
      <c r="HEP75" s="77"/>
      <c r="HEQ75" s="77"/>
      <c r="HER75" s="77"/>
      <c r="HES75" s="77"/>
      <c r="HET75" s="77"/>
      <c r="HEU75" s="77"/>
      <c r="HEV75" s="77"/>
      <c r="HEW75" s="77"/>
      <c r="HEX75" s="77"/>
      <c r="HEY75" s="77"/>
      <c r="HEZ75" s="77"/>
      <c r="HFA75" s="77"/>
      <c r="HFB75" s="77"/>
      <c r="HFC75" s="77"/>
      <c r="HFD75" s="77"/>
      <c r="HFE75" s="77"/>
      <c r="HFF75" s="77"/>
      <c r="HFG75" s="77"/>
      <c r="HFH75" s="77"/>
      <c r="HFI75" s="77"/>
      <c r="HFJ75" s="77"/>
      <c r="HFK75" s="77"/>
      <c r="HFL75" s="77"/>
      <c r="HFM75" s="77"/>
      <c r="HFN75" s="77"/>
      <c r="HFO75" s="77"/>
      <c r="HFP75" s="77"/>
      <c r="HFQ75" s="77"/>
      <c r="HFR75" s="77"/>
      <c r="HFS75" s="77"/>
      <c r="HFT75" s="77"/>
      <c r="HFU75" s="77"/>
      <c r="HFV75" s="77"/>
      <c r="HFW75" s="77"/>
      <c r="HFX75" s="77"/>
      <c r="HFY75" s="77"/>
      <c r="HFZ75" s="77"/>
      <c r="HGA75" s="77"/>
      <c r="HGB75" s="77"/>
      <c r="HGC75" s="77"/>
      <c r="HGD75" s="77"/>
      <c r="HGE75" s="77"/>
      <c r="HGF75" s="77"/>
      <c r="HGG75" s="77"/>
      <c r="HGH75" s="77"/>
      <c r="HGI75" s="77"/>
      <c r="HGJ75" s="77"/>
      <c r="HGK75" s="77"/>
      <c r="HGL75" s="77"/>
      <c r="HGM75" s="77"/>
      <c r="HGN75" s="77"/>
      <c r="HGO75" s="77"/>
      <c r="HGP75" s="77"/>
      <c r="HGQ75" s="77"/>
      <c r="HGR75" s="77"/>
      <c r="HGS75" s="77"/>
      <c r="HGT75" s="77"/>
      <c r="HGU75" s="77"/>
      <c r="HGV75" s="77"/>
      <c r="HGW75" s="77"/>
      <c r="HGX75" s="77"/>
      <c r="HGY75" s="77"/>
      <c r="HGZ75" s="77"/>
      <c r="HHA75" s="77"/>
      <c r="HHB75" s="77"/>
      <c r="HHC75" s="77"/>
      <c r="HHD75" s="77"/>
      <c r="HHE75" s="77"/>
      <c r="HHF75" s="77"/>
      <c r="HHG75" s="77"/>
      <c r="HHH75" s="77"/>
      <c r="HHI75" s="77"/>
      <c r="HHJ75" s="77"/>
      <c r="HHK75" s="77"/>
      <c r="HHL75" s="77"/>
      <c r="HHM75" s="77"/>
      <c r="HHN75" s="77"/>
      <c r="HHO75" s="77"/>
      <c r="HHP75" s="77"/>
      <c r="HHQ75" s="77"/>
      <c r="HHR75" s="77"/>
      <c r="HHS75" s="77"/>
      <c r="HHT75" s="77"/>
      <c r="HHU75" s="77"/>
      <c r="HHV75" s="77"/>
      <c r="HHW75" s="77"/>
      <c r="HHX75" s="77"/>
      <c r="HHY75" s="77"/>
      <c r="HHZ75" s="77"/>
      <c r="HIA75" s="77"/>
      <c r="HIB75" s="77"/>
      <c r="HIC75" s="77"/>
      <c r="HID75" s="77"/>
      <c r="HIE75" s="77"/>
      <c r="HIF75" s="77"/>
      <c r="HIG75" s="77"/>
      <c r="HIH75" s="77"/>
      <c r="HII75" s="77"/>
      <c r="HIJ75" s="77"/>
      <c r="HIK75" s="77"/>
      <c r="HIL75" s="77"/>
      <c r="HIM75" s="77"/>
      <c r="HIN75" s="77"/>
      <c r="HIO75" s="77"/>
      <c r="HIP75" s="77"/>
      <c r="HIQ75" s="77"/>
      <c r="HIR75" s="77"/>
      <c r="HIS75" s="77"/>
      <c r="HIT75" s="77"/>
      <c r="HIU75" s="77"/>
      <c r="HIV75" s="77"/>
      <c r="HIW75" s="77"/>
      <c r="HIX75" s="77"/>
      <c r="HIY75" s="77"/>
      <c r="HIZ75" s="77"/>
      <c r="HJA75" s="77"/>
      <c r="HJB75" s="77"/>
      <c r="HJC75" s="77"/>
      <c r="HJD75" s="77"/>
      <c r="HJE75" s="77"/>
      <c r="HJF75" s="77"/>
      <c r="HJG75" s="77"/>
      <c r="HJH75" s="77"/>
      <c r="HJI75" s="77"/>
      <c r="HJJ75" s="77"/>
      <c r="HJK75" s="77"/>
      <c r="HJL75" s="77"/>
      <c r="HJM75" s="77"/>
      <c r="HJN75" s="77"/>
      <c r="HJO75" s="77"/>
      <c r="HJP75" s="77"/>
      <c r="HJQ75" s="77"/>
      <c r="HJR75" s="77"/>
      <c r="HJS75" s="77"/>
      <c r="HJT75" s="77"/>
      <c r="HJU75" s="77"/>
      <c r="HJV75" s="77"/>
      <c r="HJW75" s="77"/>
      <c r="HJX75" s="77"/>
      <c r="HJY75" s="77"/>
      <c r="HJZ75" s="77"/>
      <c r="HKA75" s="77"/>
      <c r="HKB75" s="77"/>
      <c r="HKC75" s="77"/>
      <c r="HKD75" s="77"/>
      <c r="HKE75" s="77"/>
      <c r="HKF75" s="77"/>
      <c r="HKG75" s="77"/>
      <c r="HKH75" s="77"/>
      <c r="HKI75" s="77"/>
      <c r="HKJ75" s="77"/>
      <c r="HKK75" s="77"/>
      <c r="HKL75" s="77"/>
      <c r="HKM75" s="77"/>
      <c r="HKN75" s="77"/>
      <c r="HKO75" s="77"/>
      <c r="HKP75" s="77"/>
      <c r="HKQ75" s="77"/>
      <c r="HKR75" s="77"/>
      <c r="HKS75" s="77"/>
      <c r="HKT75" s="77"/>
      <c r="HKU75" s="77"/>
      <c r="HKV75" s="77"/>
      <c r="HKW75" s="77"/>
      <c r="HKX75" s="77"/>
      <c r="HKY75" s="77"/>
      <c r="HKZ75" s="77"/>
      <c r="HLA75" s="77"/>
      <c r="HLB75" s="77"/>
      <c r="HLC75" s="77"/>
      <c r="HLD75" s="77"/>
      <c r="HLE75" s="77"/>
      <c r="HLF75" s="77"/>
      <c r="HLG75" s="77"/>
      <c r="HLH75" s="77"/>
      <c r="HLI75" s="77"/>
      <c r="HLJ75" s="77"/>
      <c r="HLK75" s="77"/>
      <c r="HLL75" s="77"/>
      <c r="HLM75" s="77"/>
      <c r="HLN75" s="77"/>
      <c r="HLO75" s="77"/>
      <c r="HLP75" s="77"/>
      <c r="HLQ75" s="77"/>
      <c r="HLR75" s="77"/>
      <c r="HLS75" s="77"/>
      <c r="HLT75" s="77"/>
      <c r="HLU75" s="77"/>
      <c r="HLV75" s="77"/>
      <c r="HLW75" s="77"/>
      <c r="HLX75" s="77"/>
      <c r="HLY75" s="77"/>
      <c r="HLZ75" s="77"/>
      <c r="HMA75" s="77"/>
      <c r="HMB75" s="77"/>
      <c r="HMC75" s="77"/>
      <c r="HMD75" s="77"/>
      <c r="HME75" s="77"/>
      <c r="HMF75" s="77"/>
      <c r="HMG75" s="77"/>
      <c r="HMH75" s="77"/>
      <c r="HMI75" s="77"/>
      <c r="HMJ75" s="77"/>
      <c r="HMK75" s="77"/>
      <c r="HML75" s="77"/>
      <c r="HMM75" s="77"/>
      <c r="HMN75" s="77"/>
      <c r="HMO75" s="77"/>
      <c r="HMP75" s="77"/>
      <c r="HMQ75" s="77"/>
      <c r="HMR75" s="77"/>
      <c r="HMS75" s="77"/>
      <c r="HMT75" s="77"/>
      <c r="HMU75" s="77"/>
      <c r="HMV75" s="77"/>
      <c r="HMW75" s="77"/>
      <c r="HMX75" s="77"/>
      <c r="HMY75" s="77"/>
      <c r="HMZ75" s="77"/>
      <c r="HNA75" s="77"/>
      <c r="HNB75" s="77"/>
      <c r="HNC75" s="77"/>
      <c r="HND75" s="77"/>
      <c r="HNE75" s="77"/>
      <c r="HNF75" s="77"/>
      <c r="HNG75" s="77"/>
      <c r="HNH75" s="77"/>
      <c r="HNI75" s="77"/>
      <c r="HNJ75" s="77"/>
      <c r="HNK75" s="77"/>
      <c r="HNL75" s="77"/>
      <c r="HNM75" s="77"/>
      <c r="HNN75" s="77"/>
      <c r="HNO75" s="77"/>
      <c r="HNP75" s="77"/>
      <c r="HNQ75" s="77"/>
      <c r="HNR75" s="77"/>
      <c r="HNS75" s="77"/>
      <c r="HNT75" s="77"/>
      <c r="HNU75" s="77"/>
      <c r="HNV75" s="77"/>
      <c r="HNW75" s="77"/>
      <c r="HNX75" s="77"/>
      <c r="HNY75" s="77"/>
      <c r="HNZ75" s="77"/>
      <c r="HOA75" s="77"/>
      <c r="HOB75" s="77"/>
      <c r="HOC75" s="77"/>
      <c r="HOD75" s="77"/>
      <c r="HOE75" s="77"/>
      <c r="HOF75" s="77"/>
      <c r="HOG75" s="77"/>
      <c r="HOH75" s="77"/>
      <c r="HOI75" s="77"/>
      <c r="HOJ75" s="77"/>
      <c r="HOK75" s="77"/>
      <c r="HOL75" s="77"/>
      <c r="HOM75" s="77"/>
      <c r="HON75" s="77"/>
      <c r="HOO75" s="77"/>
      <c r="HOP75" s="77"/>
      <c r="HOQ75" s="77"/>
      <c r="HOR75" s="77"/>
      <c r="HOS75" s="77"/>
      <c r="HOT75" s="77"/>
      <c r="HOU75" s="77"/>
      <c r="HOV75" s="77"/>
      <c r="HOW75" s="77"/>
      <c r="HOX75" s="77"/>
      <c r="HOY75" s="77"/>
      <c r="HOZ75" s="77"/>
      <c r="HPA75" s="77"/>
      <c r="HPB75" s="77"/>
      <c r="HPC75" s="77"/>
      <c r="HPD75" s="77"/>
      <c r="HPE75" s="77"/>
      <c r="HPF75" s="77"/>
      <c r="HPG75" s="77"/>
      <c r="HPH75" s="77"/>
      <c r="HPI75" s="77"/>
      <c r="HPJ75" s="77"/>
      <c r="HPK75" s="77"/>
      <c r="HPL75" s="77"/>
      <c r="HPM75" s="77"/>
      <c r="HPN75" s="77"/>
      <c r="HPO75" s="77"/>
      <c r="HPP75" s="77"/>
      <c r="HPQ75" s="77"/>
      <c r="HPR75" s="77"/>
      <c r="HPS75" s="77"/>
      <c r="HPT75" s="77"/>
      <c r="HPU75" s="77"/>
      <c r="HPV75" s="77"/>
      <c r="HPW75" s="77"/>
      <c r="HPX75" s="77"/>
      <c r="HPY75" s="77"/>
      <c r="HPZ75" s="77"/>
      <c r="HQA75" s="77"/>
      <c r="HQB75" s="77"/>
      <c r="HQC75" s="77"/>
      <c r="HQD75" s="77"/>
      <c r="HQE75" s="77"/>
      <c r="HQF75" s="77"/>
      <c r="HQG75" s="77"/>
      <c r="HQH75" s="77"/>
      <c r="HQI75" s="77"/>
      <c r="HQJ75" s="77"/>
      <c r="HQK75" s="77"/>
      <c r="HQL75" s="77"/>
      <c r="HQM75" s="77"/>
      <c r="HQN75" s="77"/>
      <c r="HQO75" s="77"/>
      <c r="HQP75" s="77"/>
      <c r="HQQ75" s="77"/>
      <c r="HQR75" s="77"/>
      <c r="HQS75" s="77"/>
      <c r="HQT75" s="77"/>
      <c r="HQU75" s="77"/>
      <c r="HQV75" s="77"/>
      <c r="HQW75" s="77"/>
      <c r="HQX75" s="77"/>
      <c r="HQY75" s="77"/>
      <c r="HQZ75" s="77"/>
      <c r="HRA75" s="77"/>
      <c r="HRB75" s="77"/>
      <c r="HRC75" s="77"/>
      <c r="HRD75" s="77"/>
      <c r="HRE75" s="77"/>
      <c r="HRF75" s="77"/>
      <c r="HRG75" s="77"/>
      <c r="HRH75" s="77"/>
      <c r="HRI75" s="77"/>
      <c r="HRJ75" s="77"/>
      <c r="HRK75" s="77"/>
      <c r="HRL75" s="77"/>
      <c r="HRM75" s="77"/>
      <c r="HRN75" s="77"/>
      <c r="HRO75" s="77"/>
      <c r="HRP75" s="77"/>
      <c r="HRQ75" s="77"/>
      <c r="HRR75" s="77"/>
      <c r="HRS75" s="77"/>
      <c r="HRT75" s="77"/>
      <c r="HRU75" s="77"/>
      <c r="HRV75" s="77"/>
      <c r="HRW75" s="77"/>
      <c r="HRX75" s="77"/>
      <c r="HRY75" s="77"/>
      <c r="HRZ75" s="77"/>
      <c r="HSA75" s="77"/>
      <c r="HSB75" s="77"/>
      <c r="HSC75" s="77"/>
      <c r="HSD75" s="77"/>
      <c r="HSE75" s="77"/>
      <c r="HSF75" s="77"/>
      <c r="HSG75" s="77"/>
      <c r="HSH75" s="77"/>
      <c r="HSI75" s="77"/>
      <c r="HSJ75" s="77"/>
      <c r="HSK75" s="77"/>
      <c r="HSL75" s="77"/>
      <c r="HSM75" s="77"/>
      <c r="HSN75" s="77"/>
      <c r="HSO75" s="77"/>
      <c r="HSP75" s="77"/>
      <c r="HSQ75" s="77"/>
      <c r="HSR75" s="77"/>
      <c r="HSS75" s="77"/>
      <c r="HST75" s="77"/>
      <c r="HSU75" s="77"/>
      <c r="HSV75" s="77"/>
      <c r="HSW75" s="77"/>
      <c r="HSX75" s="77"/>
      <c r="HSY75" s="77"/>
      <c r="HSZ75" s="77"/>
      <c r="HTA75" s="77"/>
      <c r="HTB75" s="77"/>
      <c r="HTC75" s="77"/>
      <c r="HTD75" s="77"/>
      <c r="HTE75" s="77"/>
      <c r="HTF75" s="77"/>
      <c r="HTG75" s="77"/>
      <c r="HTH75" s="77"/>
      <c r="HTI75" s="77"/>
      <c r="HTJ75" s="77"/>
      <c r="HTK75" s="77"/>
      <c r="HTL75" s="77"/>
      <c r="HTM75" s="77"/>
      <c r="HTN75" s="77"/>
      <c r="HTO75" s="77"/>
      <c r="HTP75" s="77"/>
      <c r="HTQ75" s="77"/>
      <c r="HTR75" s="77"/>
      <c r="HTS75" s="77"/>
      <c r="HTT75" s="77"/>
      <c r="HTU75" s="77"/>
      <c r="HTV75" s="77"/>
      <c r="HTW75" s="77"/>
      <c r="HTX75" s="77"/>
      <c r="HTY75" s="77"/>
      <c r="HTZ75" s="77"/>
      <c r="HUA75" s="77"/>
      <c r="HUB75" s="77"/>
      <c r="HUC75" s="77"/>
      <c r="HUD75" s="77"/>
      <c r="HUE75" s="77"/>
      <c r="HUF75" s="77"/>
      <c r="HUG75" s="77"/>
      <c r="HUH75" s="77"/>
      <c r="HUI75" s="77"/>
      <c r="HUJ75" s="77"/>
      <c r="HUK75" s="77"/>
      <c r="HUL75" s="77"/>
      <c r="HUM75" s="77"/>
      <c r="HUN75" s="77"/>
      <c r="HUO75" s="77"/>
      <c r="HUP75" s="77"/>
      <c r="HUQ75" s="77"/>
      <c r="HUR75" s="77"/>
      <c r="HUS75" s="77"/>
      <c r="HUT75" s="77"/>
      <c r="HUU75" s="77"/>
      <c r="HUV75" s="77"/>
      <c r="HUW75" s="77"/>
      <c r="HUX75" s="77"/>
      <c r="HUY75" s="77"/>
      <c r="HUZ75" s="77"/>
      <c r="HVA75" s="77"/>
      <c r="HVB75" s="77"/>
      <c r="HVC75" s="77"/>
      <c r="HVD75" s="77"/>
      <c r="HVE75" s="77"/>
      <c r="HVF75" s="77"/>
      <c r="HVG75" s="77"/>
      <c r="HVH75" s="77"/>
      <c r="HVI75" s="77"/>
      <c r="HVJ75" s="77"/>
      <c r="HVK75" s="77"/>
      <c r="HVL75" s="77"/>
      <c r="HVM75" s="77"/>
      <c r="HVN75" s="77"/>
      <c r="HVO75" s="77"/>
      <c r="HVP75" s="77"/>
      <c r="HVQ75" s="77"/>
      <c r="HVR75" s="77"/>
      <c r="HVS75" s="77"/>
      <c r="HVT75" s="77"/>
      <c r="HVU75" s="77"/>
      <c r="HVV75" s="77"/>
      <c r="HVW75" s="77"/>
      <c r="HVX75" s="77"/>
      <c r="HVY75" s="77"/>
      <c r="HVZ75" s="77"/>
      <c r="HWA75" s="77"/>
      <c r="HWB75" s="77"/>
      <c r="HWC75" s="77"/>
      <c r="HWD75" s="77"/>
      <c r="HWE75" s="77"/>
      <c r="HWF75" s="77"/>
      <c r="HWG75" s="77"/>
      <c r="HWH75" s="77"/>
      <c r="HWI75" s="77"/>
      <c r="HWJ75" s="77"/>
      <c r="HWK75" s="77"/>
      <c r="HWL75" s="77"/>
      <c r="HWM75" s="77"/>
      <c r="HWN75" s="77"/>
      <c r="HWO75" s="77"/>
      <c r="HWP75" s="77"/>
      <c r="HWQ75" s="77"/>
      <c r="HWR75" s="77"/>
      <c r="HWS75" s="77"/>
      <c r="HWT75" s="77"/>
      <c r="HWU75" s="77"/>
      <c r="HWV75" s="77"/>
      <c r="HWW75" s="77"/>
      <c r="HWX75" s="77"/>
      <c r="HWY75" s="77"/>
      <c r="HWZ75" s="77"/>
      <c r="HXA75" s="77"/>
      <c r="HXB75" s="77"/>
      <c r="HXC75" s="77"/>
      <c r="HXD75" s="77"/>
      <c r="HXE75" s="77"/>
      <c r="HXF75" s="77"/>
      <c r="HXG75" s="77"/>
      <c r="HXH75" s="77"/>
      <c r="HXI75" s="77"/>
      <c r="HXJ75" s="77"/>
      <c r="HXK75" s="77"/>
      <c r="HXL75" s="77"/>
      <c r="HXM75" s="77"/>
      <c r="HXN75" s="77"/>
      <c r="HXO75" s="77"/>
      <c r="HXP75" s="77"/>
      <c r="HXQ75" s="77"/>
      <c r="HXR75" s="77"/>
      <c r="HXS75" s="77"/>
      <c r="HXT75" s="77"/>
      <c r="HXU75" s="77"/>
      <c r="HXV75" s="77"/>
      <c r="HXW75" s="77"/>
      <c r="HXX75" s="77"/>
      <c r="HXY75" s="77"/>
      <c r="HXZ75" s="77"/>
      <c r="HYA75" s="77"/>
      <c r="HYB75" s="77"/>
      <c r="HYC75" s="77"/>
      <c r="HYD75" s="77"/>
      <c r="HYE75" s="77"/>
      <c r="HYF75" s="77"/>
      <c r="HYG75" s="77"/>
      <c r="HYH75" s="77"/>
      <c r="HYI75" s="77"/>
      <c r="HYJ75" s="77"/>
      <c r="HYK75" s="77"/>
      <c r="HYL75" s="77"/>
      <c r="HYM75" s="77"/>
      <c r="HYN75" s="77"/>
      <c r="HYO75" s="77"/>
      <c r="HYP75" s="77"/>
      <c r="HYQ75" s="77"/>
      <c r="HYR75" s="77"/>
      <c r="HYS75" s="77"/>
      <c r="HYT75" s="77"/>
      <c r="HYU75" s="77"/>
      <c r="HYV75" s="77"/>
      <c r="HYW75" s="77"/>
      <c r="HYX75" s="77"/>
      <c r="HYY75" s="77"/>
      <c r="HYZ75" s="77"/>
      <c r="HZA75" s="77"/>
      <c r="HZB75" s="77"/>
      <c r="HZC75" s="77"/>
      <c r="HZD75" s="77"/>
      <c r="HZE75" s="77"/>
      <c r="HZF75" s="77"/>
      <c r="HZG75" s="77"/>
      <c r="HZH75" s="77"/>
      <c r="HZI75" s="77"/>
      <c r="HZJ75" s="77"/>
      <c r="HZK75" s="77"/>
      <c r="HZL75" s="77"/>
      <c r="HZM75" s="77"/>
      <c r="HZN75" s="77"/>
      <c r="HZO75" s="77"/>
      <c r="HZP75" s="77"/>
      <c r="HZQ75" s="77"/>
      <c r="HZR75" s="77"/>
      <c r="HZS75" s="77"/>
      <c r="HZT75" s="77"/>
      <c r="HZU75" s="77"/>
      <c r="HZV75" s="77"/>
      <c r="HZW75" s="77"/>
      <c r="HZX75" s="77"/>
      <c r="HZY75" s="77"/>
      <c r="HZZ75" s="77"/>
      <c r="IAA75" s="77"/>
      <c r="IAB75" s="77"/>
      <c r="IAC75" s="77"/>
      <c r="IAD75" s="77"/>
      <c r="IAE75" s="77"/>
      <c r="IAF75" s="77"/>
      <c r="IAG75" s="77"/>
      <c r="IAH75" s="77"/>
      <c r="IAI75" s="77"/>
      <c r="IAJ75" s="77"/>
      <c r="IAK75" s="77"/>
      <c r="IAL75" s="77"/>
      <c r="IAM75" s="77"/>
      <c r="IAN75" s="77"/>
      <c r="IAO75" s="77"/>
      <c r="IAP75" s="77"/>
      <c r="IAQ75" s="77"/>
      <c r="IAR75" s="77"/>
      <c r="IAS75" s="77"/>
      <c r="IAT75" s="77"/>
      <c r="IAU75" s="77"/>
      <c r="IAV75" s="77"/>
      <c r="IAW75" s="77"/>
      <c r="IAX75" s="77"/>
      <c r="IAY75" s="77"/>
      <c r="IAZ75" s="77"/>
      <c r="IBA75" s="77"/>
      <c r="IBB75" s="77"/>
      <c r="IBC75" s="77"/>
      <c r="IBD75" s="77"/>
      <c r="IBE75" s="77"/>
      <c r="IBF75" s="77"/>
      <c r="IBG75" s="77"/>
      <c r="IBH75" s="77"/>
      <c r="IBI75" s="77"/>
      <c r="IBJ75" s="77"/>
      <c r="IBK75" s="77"/>
      <c r="IBL75" s="77"/>
      <c r="IBM75" s="77"/>
      <c r="IBN75" s="77"/>
      <c r="IBO75" s="77"/>
      <c r="IBP75" s="77"/>
      <c r="IBQ75" s="77"/>
      <c r="IBR75" s="77"/>
      <c r="IBS75" s="77"/>
      <c r="IBT75" s="77"/>
      <c r="IBU75" s="77"/>
      <c r="IBV75" s="77"/>
      <c r="IBW75" s="77"/>
      <c r="IBX75" s="77"/>
      <c r="IBY75" s="77"/>
      <c r="IBZ75" s="77"/>
      <c r="ICA75" s="77"/>
      <c r="ICB75" s="77"/>
      <c r="ICC75" s="77"/>
      <c r="ICD75" s="77"/>
      <c r="ICE75" s="77"/>
      <c r="ICF75" s="77"/>
      <c r="ICG75" s="77"/>
      <c r="ICH75" s="77"/>
      <c r="ICI75" s="77"/>
      <c r="ICJ75" s="77"/>
      <c r="ICK75" s="77"/>
      <c r="ICL75" s="77"/>
      <c r="ICM75" s="77"/>
      <c r="ICN75" s="77"/>
      <c r="ICO75" s="77"/>
      <c r="ICP75" s="77"/>
      <c r="ICQ75" s="77"/>
      <c r="ICR75" s="77"/>
      <c r="ICS75" s="77"/>
      <c r="ICT75" s="77"/>
      <c r="ICU75" s="77"/>
      <c r="ICV75" s="77"/>
      <c r="ICW75" s="77"/>
      <c r="ICX75" s="77"/>
      <c r="ICY75" s="77"/>
      <c r="ICZ75" s="77"/>
      <c r="IDA75" s="77"/>
      <c r="IDB75" s="77"/>
      <c r="IDC75" s="77"/>
      <c r="IDD75" s="77"/>
      <c r="IDE75" s="77"/>
      <c r="IDF75" s="77"/>
      <c r="IDG75" s="77"/>
      <c r="IDH75" s="77"/>
      <c r="IDI75" s="77"/>
      <c r="IDJ75" s="77"/>
      <c r="IDK75" s="77"/>
      <c r="IDL75" s="77"/>
      <c r="IDM75" s="77"/>
      <c r="IDN75" s="77"/>
      <c r="IDO75" s="77"/>
      <c r="IDP75" s="77"/>
      <c r="IDQ75" s="77"/>
      <c r="IDR75" s="77"/>
      <c r="IDS75" s="77"/>
      <c r="IDT75" s="77"/>
      <c r="IDU75" s="77"/>
      <c r="IDV75" s="77"/>
      <c r="IDW75" s="77"/>
      <c r="IDX75" s="77"/>
      <c r="IDY75" s="77"/>
      <c r="IDZ75" s="77"/>
      <c r="IEA75" s="77"/>
      <c r="IEB75" s="77"/>
      <c r="IEC75" s="77"/>
      <c r="IED75" s="77"/>
      <c r="IEE75" s="77"/>
      <c r="IEF75" s="77"/>
      <c r="IEG75" s="77"/>
      <c r="IEH75" s="77"/>
      <c r="IEI75" s="77"/>
      <c r="IEJ75" s="77"/>
      <c r="IEK75" s="77"/>
      <c r="IEL75" s="77"/>
      <c r="IEM75" s="77"/>
      <c r="IEN75" s="77"/>
      <c r="IEO75" s="77"/>
      <c r="IEP75" s="77"/>
      <c r="IEQ75" s="77"/>
      <c r="IER75" s="77"/>
      <c r="IES75" s="77"/>
      <c r="IET75" s="77"/>
      <c r="IEU75" s="77"/>
      <c r="IEV75" s="77"/>
      <c r="IEW75" s="77"/>
      <c r="IEX75" s="77"/>
      <c r="IEY75" s="77"/>
      <c r="IEZ75" s="77"/>
      <c r="IFA75" s="77"/>
      <c r="IFB75" s="77"/>
      <c r="IFC75" s="77"/>
      <c r="IFD75" s="77"/>
      <c r="IFE75" s="77"/>
      <c r="IFF75" s="77"/>
      <c r="IFG75" s="77"/>
      <c r="IFH75" s="77"/>
      <c r="IFI75" s="77"/>
      <c r="IFJ75" s="77"/>
      <c r="IFK75" s="77"/>
      <c r="IFL75" s="77"/>
      <c r="IFM75" s="77"/>
      <c r="IFN75" s="77"/>
      <c r="IFO75" s="77"/>
      <c r="IFP75" s="77"/>
      <c r="IFQ75" s="77"/>
      <c r="IFR75" s="77"/>
      <c r="IFS75" s="77"/>
      <c r="IFT75" s="77"/>
      <c r="IFU75" s="77"/>
      <c r="IFV75" s="77"/>
      <c r="IFW75" s="77"/>
      <c r="IFX75" s="77"/>
      <c r="IFY75" s="77"/>
      <c r="IFZ75" s="77"/>
      <c r="IGA75" s="77"/>
      <c r="IGB75" s="77"/>
      <c r="IGC75" s="77"/>
      <c r="IGD75" s="77"/>
      <c r="IGE75" s="77"/>
      <c r="IGF75" s="77"/>
      <c r="IGG75" s="77"/>
      <c r="IGH75" s="77"/>
      <c r="IGI75" s="77"/>
      <c r="IGJ75" s="77"/>
      <c r="IGK75" s="77"/>
      <c r="IGL75" s="77"/>
      <c r="IGM75" s="77"/>
      <c r="IGN75" s="77"/>
      <c r="IGO75" s="77"/>
      <c r="IGP75" s="77"/>
      <c r="IGQ75" s="77"/>
      <c r="IGR75" s="77"/>
      <c r="IGS75" s="77"/>
      <c r="IGT75" s="77"/>
      <c r="IGU75" s="77"/>
      <c r="IGV75" s="77"/>
      <c r="IGW75" s="77"/>
      <c r="IGX75" s="77"/>
      <c r="IGY75" s="77"/>
      <c r="IGZ75" s="77"/>
      <c r="IHA75" s="77"/>
      <c r="IHB75" s="77"/>
      <c r="IHC75" s="77"/>
      <c r="IHD75" s="77"/>
      <c r="IHE75" s="77"/>
      <c r="IHF75" s="77"/>
      <c r="IHG75" s="77"/>
      <c r="IHH75" s="77"/>
      <c r="IHI75" s="77"/>
      <c r="IHJ75" s="77"/>
      <c r="IHK75" s="77"/>
      <c r="IHL75" s="77"/>
      <c r="IHM75" s="77"/>
      <c r="IHN75" s="77"/>
      <c r="IHO75" s="77"/>
      <c r="IHP75" s="77"/>
      <c r="IHQ75" s="77"/>
      <c r="IHR75" s="77"/>
      <c r="IHS75" s="77"/>
      <c r="IHT75" s="77"/>
      <c r="IHU75" s="77"/>
      <c r="IHV75" s="77"/>
      <c r="IHW75" s="77"/>
      <c r="IHX75" s="77"/>
      <c r="IHY75" s="77"/>
      <c r="IHZ75" s="77"/>
      <c r="IIA75" s="77"/>
      <c r="IIB75" s="77"/>
      <c r="IIC75" s="77"/>
      <c r="IID75" s="77"/>
      <c r="IIE75" s="77"/>
      <c r="IIF75" s="77"/>
      <c r="IIG75" s="77"/>
      <c r="IIH75" s="77"/>
      <c r="III75" s="77"/>
      <c r="IIJ75" s="77"/>
      <c r="IIK75" s="77"/>
      <c r="IIL75" s="77"/>
      <c r="IIM75" s="77"/>
      <c r="IIN75" s="77"/>
      <c r="IIO75" s="77"/>
      <c r="IIP75" s="77"/>
      <c r="IIQ75" s="77"/>
      <c r="IIR75" s="77"/>
      <c r="IIS75" s="77"/>
      <c r="IIT75" s="77"/>
      <c r="IIU75" s="77"/>
      <c r="IIV75" s="77"/>
      <c r="IIW75" s="77"/>
      <c r="IIX75" s="77"/>
      <c r="IIY75" s="77"/>
      <c r="IIZ75" s="77"/>
      <c r="IJA75" s="77"/>
      <c r="IJB75" s="77"/>
      <c r="IJC75" s="77"/>
      <c r="IJD75" s="77"/>
      <c r="IJE75" s="77"/>
      <c r="IJF75" s="77"/>
      <c r="IJG75" s="77"/>
      <c r="IJH75" s="77"/>
      <c r="IJI75" s="77"/>
      <c r="IJJ75" s="77"/>
      <c r="IJK75" s="77"/>
      <c r="IJL75" s="77"/>
      <c r="IJM75" s="77"/>
      <c r="IJN75" s="77"/>
      <c r="IJO75" s="77"/>
      <c r="IJP75" s="77"/>
      <c r="IJQ75" s="77"/>
      <c r="IJR75" s="77"/>
      <c r="IJS75" s="77"/>
      <c r="IJT75" s="77"/>
      <c r="IJU75" s="77"/>
      <c r="IJV75" s="77"/>
      <c r="IJW75" s="77"/>
      <c r="IJX75" s="77"/>
      <c r="IJY75" s="77"/>
      <c r="IJZ75" s="77"/>
      <c r="IKA75" s="77"/>
      <c r="IKB75" s="77"/>
      <c r="IKC75" s="77"/>
      <c r="IKD75" s="77"/>
      <c r="IKE75" s="77"/>
      <c r="IKF75" s="77"/>
      <c r="IKG75" s="77"/>
      <c r="IKH75" s="77"/>
      <c r="IKI75" s="77"/>
      <c r="IKJ75" s="77"/>
      <c r="IKK75" s="77"/>
      <c r="IKL75" s="77"/>
      <c r="IKM75" s="77"/>
      <c r="IKN75" s="77"/>
      <c r="IKO75" s="77"/>
      <c r="IKP75" s="77"/>
      <c r="IKQ75" s="77"/>
      <c r="IKR75" s="77"/>
      <c r="IKS75" s="77"/>
      <c r="IKT75" s="77"/>
      <c r="IKU75" s="77"/>
      <c r="IKV75" s="77"/>
      <c r="IKW75" s="77"/>
      <c r="IKX75" s="77"/>
      <c r="IKY75" s="77"/>
      <c r="IKZ75" s="77"/>
      <c r="ILA75" s="77"/>
      <c r="ILB75" s="77"/>
      <c r="ILC75" s="77"/>
      <c r="ILD75" s="77"/>
      <c r="ILE75" s="77"/>
      <c r="ILF75" s="77"/>
      <c r="ILG75" s="77"/>
      <c r="ILH75" s="77"/>
      <c r="ILI75" s="77"/>
      <c r="ILJ75" s="77"/>
      <c r="ILK75" s="77"/>
      <c r="ILL75" s="77"/>
      <c r="ILM75" s="77"/>
      <c r="ILN75" s="77"/>
      <c r="ILO75" s="77"/>
      <c r="ILP75" s="77"/>
      <c r="ILQ75" s="77"/>
      <c r="ILR75" s="77"/>
      <c r="ILS75" s="77"/>
      <c r="ILT75" s="77"/>
      <c r="ILU75" s="77"/>
      <c r="ILV75" s="77"/>
      <c r="ILW75" s="77"/>
      <c r="ILX75" s="77"/>
      <c r="ILY75" s="77"/>
      <c r="ILZ75" s="77"/>
      <c r="IMA75" s="77"/>
      <c r="IMB75" s="77"/>
      <c r="IMC75" s="77"/>
      <c r="IMD75" s="77"/>
      <c r="IME75" s="77"/>
      <c r="IMF75" s="77"/>
      <c r="IMG75" s="77"/>
      <c r="IMH75" s="77"/>
      <c r="IMI75" s="77"/>
      <c r="IMJ75" s="77"/>
      <c r="IMK75" s="77"/>
      <c r="IML75" s="77"/>
      <c r="IMM75" s="77"/>
      <c r="IMN75" s="77"/>
      <c r="IMO75" s="77"/>
      <c r="IMP75" s="77"/>
      <c r="IMQ75" s="77"/>
      <c r="IMR75" s="77"/>
      <c r="IMS75" s="77"/>
      <c r="IMT75" s="77"/>
      <c r="IMU75" s="77"/>
      <c r="IMV75" s="77"/>
      <c r="IMW75" s="77"/>
      <c r="IMX75" s="77"/>
      <c r="IMY75" s="77"/>
      <c r="IMZ75" s="77"/>
      <c r="INA75" s="77"/>
      <c r="INB75" s="77"/>
      <c r="INC75" s="77"/>
      <c r="IND75" s="77"/>
      <c r="INE75" s="77"/>
      <c r="INF75" s="77"/>
      <c r="ING75" s="77"/>
      <c r="INH75" s="77"/>
      <c r="INI75" s="77"/>
      <c r="INJ75" s="77"/>
      <c r="INK75" s="77"/>
      <c r="INL75" s="77"/>
      <c r="INM75" s="77"/>
      <c r="INN75" s="77"/>
      <c r="INO75" s="77"/>
      <c r="INP75" s="77"/>
      <c r="INQ75" s="77"/>
      <c r="INR75" s="77"/>
      <c r="INS75" s="77"/>
      <c r="INT75" s="77"/>
      <c r="INU75" s="77"/>
      <c r="INV75" s="77"/>
      <c r="INW75" s="77"/>
      <c r="INX75" s="77"/>
      <c r="INY75" s="77"/>
      <c r="INZ75" s="77"/>
      <c r="IOA75" s="77"/>
      <c r="IOB75" s="77"/>
      <c r="IOC75" s="77"/>
      <c r="IOD75" s="77"/>
      <c r="IOE75" s="77"/>
      <c r="IOF75" s="77"/>
      <c r="IOG75" s="77"/>
      <c r="IOH75" s="77"/>
      <c r="IOI75" s="77"/>
      <c r="IOJ75" s="77"/>
      <c r="IOK75" s="77"/>
      <c r="IOL75" s="77"/>
      <c r="IOM75" s="77"/>
      <c r="ION75" s="77"/>
      <c r="IOO75" s="77"/>
      <c r="IOP75" s="77"/>
      <c r="IOQ75" s="77"/>
      <c r="IOR75" s="77"/>
      <c r="IOS75" s="77"/>
      <c r="IOT75" s="77"/>
      <c r="IOU75" s="77"/>
      <c r="IOV75" s="77"/>
      <c r="IOW75" s="77"/>
      <c r="IOX75" s="77"/>
      <c r="IOY75" s="77"/>
      <c r="IOZ75" s="77"/>
      <c r="IPA75" s="77"/>
      <c r="IPB75" s="77"/>
      <c r="IPC75" s="77"/>
      <c r="IPD75" s="77"/>
      <c r="IPE75" s="77"/>
      <c r="IPF75" s="77"/>
      <c r="IPG75" s="77"/>
      <c r="IPH75" s="77"/>
      <c r="IPI75" s="77"/>
      <c r="IPJ75" s="77"/>
      <c r="IPK75" s="77"/>
      <c r="IPL75" s="77"/>
      <c r="IPM75" s="77"/>
      <c r="IPN75" s="77"/>
      <c r="IPO75" s="77"/>
      <c r="IPP75" s="77"/>
      <c r="IPQ75" s="77"/>
      <c r="IPR75" s="77"/>
      <c r="IPS75" s="77"/>
      <c r="IPT75" s="77"/>
      <c r="IPU75" s="77"/>
      <c r="IPV75" s="77"/>
      <c r="IPW75" s="77"/>
      <c r="IPX75" s="77"/>
      <c r="IPY75" s="77"/>
      <c r="IPZ75" s="77"/>
      <c r="IQA75" s="77"/>
      <c r="IQB75" s="77"/>
      <c r="IQC75" s="77"/>
      <c r="IQD75" s="77"/>
      <c r="IQE75" s="77"/>
      <c r="IQF75" s="77"/>
      <c r="IQG75" s="77"/>
      <c r="IQH75" s="77"/>
      <c r="IQI75" s="77"/>
      <c r="IQJ75" s="77"/>
      <c r="IQK75" s="77"/>
      <c r="IQL75" s="77"/>
      <c r="IQM75" s="77"/>
      <c r="IQN75" s="77"/>
      <c r="IQO75" s="77"/>
      <c r="IQP75" s="77"/>
      <c r="IQQ75" s="77"/>
      <c r="IQR75" s="77"/>
      <c r="IQS75" s="77"/>
      <c r="IQT75" s="77"/>
      <c r="IQU75" s="77"/>
      <c r="IQV75" s="77"/>
      <c r="IQW75" s="77"/>
      <c r="IQX75" s="77"/>
      <c r="IQY75" s="77"/>
      <c r="IQZ75" s="77"/>
      <c r="IRA75" s="77"/>
      <c r="IRB75" s="77"/>
      <c r="IRC75" s="77"/>
      <c r="IRD75" s="77"/>
      <c r="IRE75" s="77"/>
      <c r="IRF75" s="77"/>
      <c r="IRG75" s="77"/>
      <c r="IRH75" s="77"/>
      <c r="IRI75" s="77"/>
      <c r="IRJ75" s="77"/>
      <c r="IRK75" s="77"/>
      <c r="IRL75" s="77"/>
      <c r="IRM75" s="77"/>
      <c r="IRN75" s="77"/>
      <c r="IRO75" s="77"/>
      <c r="IRP75" s="77"/>
      <c r="IRQ75" s="77"/>
      <c r="IRR75" s="77"/>
      <c r="IRS75" s="77"/>
      <c r="IRT75" s="77"/>
      <c r="IRU75" s="77"/>
      <c r="IRV75" s="77"/>
      <c r="IRW75" s="77"/>
      <c r="IRX75" s="77"/>
      <c r="IRY75" s="77"/>
      <c r="IRZ75" s="77"/>
      <c r="ISA75" s="77"/>
      <c r="ISB75" s="77"/>
      <c r="ISC75" s="77"/>
      <c r="ISD75" s="77"/>
      <c r="ISE75" s="77"/>
      <c r="ISF75" s="77"/>
      <c r="ISG75" s="77"/>
      <c r="ISH75" s="77"/>
      <c r="ISI75" s="77"/>
      <c r="ISJ75" s="77"/>
      <c r="ISK75" s="77"/>
      <c r="ISL75" s="77"/>
      <c r="ISM75" s="77"/>
      <c r="ISN75" s="77"/>
      <c r="ISO75" s="77"/>
      <c r="ISP75" s="77"/>
      <c r="ISQ75" s="77"/>
      <c r="ISR75" s="77"/>
      <c r="ISS75" s="77"/>
      <c r="IST75" s="77"/>
      <c r="ISU75" s="77"/>
      <c r="ISV75" s="77"/>
      <c r="ISW75" s="77"/>
      <c r="ISX75" s="77"/>
      <c r="ISY75" s="77"/>
      <c r="ISZ75" s="77"/>
      <c r="ITA75" s="77"/>
      <c r="ITB75" s="77"/>
      <c r="ITC75" s="77"/>
      <c r="ITD75" s="77"/>
      <c r="ITE75" s="77"/>
      <c r="ITF75" s="77"/>
      <c r="ITG75" s="77"/>
      <c r="ITH75" s="77"/>
      <c r="ITI75" s="77"/>
      <c r="ITJ75" s="77"/>
      <c r="ITK75" s="77"/>
      <c r="ITL75" s="77"/>
      <c r="ITM75" s="77"/>
      <c r="ITN75" s="77"/>
      <c r="ITO75" s="77"/>
      <c r="ITP75" s="77"/>
      <c r="ITQ75" s="77"/>
      <c r="ITR75" s="77"/>
      <c r="ITS75" s="77"/>
      <c r="ITT75" s="77"/>
      <c r="ITU75" s="77"/>
      <c r="ITV75" s="77"/>
      <c r="ITW75" s="77"/>
      <c r="ITX75" s="77"/>
      <c r="ITY75" s="77"/>
      <c r="ITZ75" s="77"/>
      <c r="IUA75" s="77"/>
      <c r="IUB75" s="77"/>
      <c r="IUC75" s="77"/>
      <c r="IUD75" s="77"/>
      <c r="IUE75" s="77"/>
      <c r="IUF75" s="77"/>
      <c r="IUG75" s="77"/>
      <c r="IUH75" s="77"/>
      <c r="IUI75" s="77"/>
      <c r="IUJ75" s="77"/>
      <c r="IUK75" s="77"/>
      <c r="IUL75" s="77"/>
      <c r="IUM75" s="77"/>
      <c r="IUN75" s="77"/>
      <c r="IUO75" s="77"/>
      <c r="IUP75" s="77"/>
      <c r="IUQ75" s="77"/>
      <c r="IUR75" s="77"/>
      <c r="IUS75" s="77"/>
      <c r="IUT75" s="77"/>
      <c r="IUU75" s="77"/>
      <c r="IUV75" s="77"/>
      <c r="IUW75" s="77"/>
      <c r="IUX75" s="77"/>
      <c r="IUY75" s="77"/>
      <c r="IUZ75" s="77"/>
      <c r="IVA75" s="77"/>
      <c r="IVB75" s="77"/>
      <c r="IVC75" s="77"/>
      <c r="IVD75" s="77"/>
      <c r="IVE75" s="77"/>
      <c r="IVF75" s="77"/>
      <c r="IVG75" s="77"/>
      <c r="IVH75" s="77"/>
      <c r="IVI75" s="77"/>
      <c r="IVJ75" s="77"/>
      <c r="IVK75" s="77"/>
      <c r="IVL75" s="77"/>
      <c r="IVM75" s="77"/>
      <c r="IVN75" s="77"/>
      <c r="IVO75" s="77"/>
      <c r="IVP75" s="77"/>
      <c r="IVQ75" s="77"/>
      <c r="IVR75" s="77"/>
      <c r="IVS75" s="77"/>
      <c r="IVT75" s="77"/>
      <c r="IVU75" s="77"/>
      <c r="IVV75" s="77"/>
      <c r="IVW75" s="77"/>
      <c r="IVX75" s="77"/>
      <c r="IVY75" s="77"/>
      <c r="IVZ75" s="77"/>
      <c r="IWA75" s="77"/>
      <c r="IWB75" s="77"/>
      <c r="IWC75" s="77"/>
      <c r="IWD75" s="77"/>
      <c r="IWE75" s="77"/>
      <c r="IWF75" s="77"/>
      <c r="IWG75" s="77"/>
      <c r="IWH75" s="77"/>
      <c r="IWI75" s="77"/>
      <c r="IWJ75" s="77"/>
      <c r="IWK75" s="77"/>
      <c r="IWL75" s="77"/>
      <c r="IWM75" s="77"/>
      <c r="IWN75" s="77"/>
      <c r="IWO75" s="77"/>
      <c r="IWP75" s="77"/>
      <c r="IWQ75" s="77"/>
      <c r="IWR75" s="77"/>
      <c r="IWS75" s="77"/>
      <c r="IWT75" s="77"/>
      <c r="IWU75" s="77"/>
      <c r="IWV75" s="77"/>
      <c r="IWW75" s="77"/>
      <c r="IWX75" s="77"/>
      <c r="IWY75" s="77"/>
      <c r="IWZ75" s="77"/>
      <c r="IXA75" s="77"/>
      <c r="IXB75" s="77"/>
      <c r="IXC75" s="77"/>
      <c r="IXD75" s="77"/>
      <c r="IXE75" s="77"/>
      <c r="IXF75" s="77"/>
      <c r="IXG75" s="77"/>
      <c r="IXH75" s="77"/>
      <c r="IXI75" s="77"/>
      <c r="IXJ75" s="77"/>
      <c r="IXK75" s="77"/>
      <c r="IXL75" s="77"/>
      <c r="IXM75" s="77"/>
      <c r="IXN75" s="77"/>
      <c r="IXO75" s="77"/>
      <c r="IXP75" s="77"/>
      <c r="IXQ75" s="77"/>
      <c r="IXR75" s="77"/>
      <c r="IXS75" s="77"/>
      <c r="IXT75" s="77"/>
      <c r="IXU75" s="77"/>
      <c r="IXV75" s="77"/>
      <c r="IXW75" s="77"/>
      <c r="IXX75" s="77"/>
      <c r="IXY75" s="77"/>
      <c r="IXZ75" s="77"/>
      <c r="IYA75" s="77"/>
      <c r="IYB75" s="77"/>
      <c r="IYC75" s="77"/>
      <c r="IYD75" s="77"/>
      <c r="IYE75" s="77"/>
      <c r="IYF75" s="77"/>
      <c r="IYG75" s="77"/>
      <c r="IYH75" s="77"/>
      <c r="IYI75" s="77"/>
      <c r="IYJ75" s="77"/>
      <c r="IYK75" s="77"/>
      <c r="IYL75" s="77"/>
      <c r="IYM75" s="77"/>
      <c r="IYN75" s="77"/>
      <c r="IYO75" s="77"/>
      <c r="IYP75" s="77"/>
      <c r="IYQ75" s="77"/>
      <c r="IYR75" s="77"/>
      <c r="IYS75" s="77"/>
      <c r="IYT75" s="77"/>
      <c r="IYU75" s="77"/>
      <c r="IYV75" s="77"/>
      <c r="IYW75" s="77"/>
      <c r="IYX75" s="77"/>
      <c r="IYY75" s="77"/>
      <c r="IYZ75" s="77"/>
      <c r="IZA75" s="77"/>
      <c r="IZB75" s="77"/>
      <c r="IZC75" s="77"/>
      <c r="IZD75" s="77"/>
      <c r="IZE75" s="77"/>
      <c r="IZF75" s="77"/>
      <c r="IZG75" s="77"/>
      <c r="IZH75" s="77"/>
      <c r="IZI75" s="77"/>
      <c r="IZJ75" s="77"/>
      <c r="IZK75" s="77"/>
      <c r="IZL75" s="77"/>
      <c r="IZM75" s="77"/>
      <c r="IZN75" s="77"/>
      <c r="IZO75" s="77"/>
      <c r="IZP75" s="77"/>
      <c r="IZQ75" s="77"/>
      <c r="IZR75" s="77"/>
      <c r="IZS75" s="77"/>
      <c r="IZT75" s="77"/>
      <c r="IZU75" s="77"/>
      <c r="IZV75" s="77"/>
      <c r="IZW75" s="77"/>
      <c r="IZX75" s="77"/>
      <c r="IZY75" s="77"/>
      <c r="IZZ75" s="77"/>
      <c r="JAA75" s="77"/>
      <c r="JAB75" s="77"/>
      <c r="JAC75" s="77"/>
      <c r="JAD75" s="77"/>
      <c r="JAE75" s="77"/>
      <c r="JAF75" s="77"/>
      <c r="JAG75" s="77"/>
      <c r="JAH75" s="77"/>
      <c r="JAI75" s="77"/>
      <c r="JAJ75" s="77"/>
      <c r="JAK75" s="77"/>
      <c r="JAL75" s="77"/>
      <c r="JAM75" s="77"/>
      <c r="JAN75" s="77"/>
      <c r="JAO75" s="77"/>
      <c r="JAP75" s="77"/>
      <c r="JAQ75" s="77"/>
      <c r="JAR75" s="77"/>
      <c r="JAS75" s="77"/>
      <c r="JAT75" s="77"/>
      <c r="JAU75" s="77"/>
      <c r="JAV75" s="77"/>
      <c r="JAW75" s="77"/>
      <c r="JAX75" s="77"/>
      <c r="JAY75" s="77"/>
      <c r="JAZ75" s="77"/>
      <c r="JBA75" s="77"/>
      <c r="JBB75" s="77"/>
      <c r="JBC75" s="77"/>
      <c r="JBD75" s="77"/>
      <c r="JBE75" s="77"/>
      <c r="JBF75" s="77"/>
      <c r="JBG75" s="77"/>
      <c r="JBH75" s="77"/>
      <c r="JBI75" s="77"/>
      <c r="JBJ75" s="77"/>
      <c r="JBK75" s="77"/>
      <c r="JBL75" s="77"/>
      <c r="JBM75" s="77"/>
      <c r="JBN75" s="77"/>
      <c r="JBO75" s="77"/>
      <c r="JBP75" s="77"/>
      <c r="JBQ75" s="77"/>
      <c r="JBR75" s="77"/>
      <c r="JBS75" s="77"/>
      <c r="JBT75" s="77"/>
      <c r="JBU75" s="77"/>
      <c r="JBV75" s="77"/>
      <c r="JBW75" s="77"/>
      <c r="JBX75" s="77"/>
      <c r="JBY75" s="77"/>
      <c r="JBZ75" s="77"/>
      <c r="JCA75" s="77"/>
      <c r="JCB75" s="77"/>
      <c r="JCC75" s="77"/>
      <c r="JCD75" s="77"/>
      <c r="JCE75" s="77"/>
      <c r="JCF75" s="77"/>
      <c r="JCG75" s="77"/>
      <c r="JCH75" s="77"/>
      <c r="JCI75" s="77"/>
      <c r="JCJ75" s="77"/>
      <c r="JCK75" s="77"/>
      <c r="JCL75" s="77"/>
      <c r="JCM75" s="77"/>
      <c r="JCN75" s="77"/>
      <c r="JCO75" s="77"/>
      <c r="JCP75" s="77"/>
      <c r="JCQ75" s="77"/>
      <c r="JCR75" s="77"/>
      <c r="JCS75" s="77"/>
      <c r="JCT75" s="77"/>
      <c r="JCU75" s="77"/>
      <c r="JCV75" s="77"/>
      <c r="JCW75" s="77"/>
      <c r="JCX75" s="77"/>
      <c r="JCY75" s="77"/>
      <c r="JCZ75" s="77"/>
      <c r="JDA75" s="77"/>
      <c r="JDB75" s="77"/>
      <c r="JDC75" s="77"/>
      <c r="JDD75" s="77"/>
      <c r="JDE75" s="77"/>
      <c r="JDF75" s="77"/>
      <c r="JDG75" s="77"/>
      <c r="JDH75" s="77"/>
      <c r="JDI75" s="77"/>
      <c r="JDJ75" s="77"/>
      <c r="JDK75" s="77"/>
      <c r="JDL75" s="77"/>
      <c r="JDM75" s="77"/>
      <c r="JDN75" s="77"/>
      <c r="JDO75" s="77"/>
      <c r="JDP75" s="77"/>
      <c r="JDQ75" s="77"/>
      <c r="JDR75" s="77"/>
      <c r="JDS75" s="77"/>
      <c r="JDT75" s="77"/>
      <c r="JDU75" s="77"/>
      <c r="JDV75" s="77"/>
      <c r="JDW75" s="77"/>
      <c r="JDX75" s="77"/>
      <c r="JDY75" s="77"/>
      <c r="JDZ75" s="77"/>
      <c r="JEA75" s="77"/>
      <c r="JEB75" s="77"/>
      <c r="JEC75" s="77"/>
      <c r="JED75" s="77"/>
      <c r="JEE75" s="77"/>
      <c r="JEF75" s="77"/>
      <c r="JEG75" s="77"/>
      <c r="JEH75" s="77"/>
      <c r="JEI75" s="77"/>
      <c r="JEJ75" s="77"/>
      <c r="JEK75" s="77"/>
      <c r="JEL75" s="77"/>
      <c r="JEM75" s="77"/>
      <c r="JEN75" s="77"/>
      <c r="JEO75" s="77"/>
      <c r="JEP75" s="77"/>
      <c r="JEQ75" s="77"/>
      <c r="JER75" s="77"/>
      <c r="JES75" s="77"/>
      <c r="JET75" s="77"/>
      <c r="JEU75" s="77"/>
      <c r="JEV75" s="77"/>
      <c r="JEW75" s="77"/>
      <c r="JEX75" s="77"/>
      <c r="JEY75" s="77"/>
      <c r="JEZ75" s="77"/>
      <c r="JFA75" s="77"/>
      <c r="JFB75" s="77"/>
      <c r="JFC75" s="77"/>
      <c r="JFD75" s="77"/>
      <c r="JFE75" s="77"/>
      <c r="JFF75" s="77"/>
      <c r="JFG75" s="77"/>
      <c r="JFH75" s="77"/>
      <c r="JFI75" s="77"/>
      <c r="JFJ75" s="77"/>
      <c r="JFK75" s="77"/>
      <c r="JFL75" s="77"/>
      <c r="JFM75" s="77"/>
      <c r="JFN75" s="77"/>
      <c r="JFO75" s="77"/>
      <c r="JFP75" s="77"/>
      <c r="JFQ75" s="77"/>
      <c r="JFR75" s="77"/>
      <c r="JFS75" s="77"/>
      <c r="JFT75" s="77"/>
      <c r="JFU75" s="77"/>
      <c r="JFV75" s="77"/>
      <c r="JFW75" s="77"/>
      <c r="JFX75" s="77"/>
      <c r="JFY75" s="77"/>
      <c r="JFZ75" s="77"/>
      <c r="JGA75" s="77"/>
      <c r="JGB75" s="77"/>
      <c r="JGC75" s="77"/>
      <c r="JGD75" s="77"/>
      <c r="JGE75" s="77"/>
      <c r="JGF75" s="77"/>
      <c r="JGG75" s="77"/>
      <c r="JGH75" s="77"/>
      <c r="JGI75" s="77"/>
      <c r="JGJ75" s="77"/>
      <c r="JGK75" s="77"/>
      <c r="JGL75" s="77"/>
      <c r="JGM75" s="77"/>
      <c r="JGN75" s="77"/>
      <c r="JGO75" s="77"/>
      <c r="JGP75" s="77"/>
      <c r="JGQ75" s="77"/>
      <c r="JGR75" s="77"/>
      <c r="JGS75" s="77"/>
      <c r="JGT75" s="77"/>
      <c r="JGU75" s="77"/>
      <c r="JGV75" s="77"/>
      <c r="JGW75" s="77"/>
      <c r="JGX75" s="77"/>
      <c r="JGY75" s="77"/>
      <c r="JGZ75" s="77"/>
      <c r="JHA75" s="77"/>
      <c r="JHB75" s="77"/>
      <c r="JHC75" s="77"/>
      <c r="JHD75" s="77"/>
      <c r="JHE75" s="77"/>
      <c r="JHF75" s="77"/>
      <c r="JHG75" s="77"/>
      <c r="JHH75" s="77"/>
      <c r="JHI75" s="77"/>
      <c r="JHJ75" s="77"/>
      <c r="JHK75" s="77"/>
      <c r="JHL75" s="77"/>
      <c r="JHM75" s="77"/>
      <c r="JHN75" s="77"/>
      <c r="JHO75" s="77"/>
      <c r="JHP75" s="77"/>
      <c r="JHQ75" s="77"/>
      <c r="JHR75" s="77"/>
      <c r="JHS75" s="77"/>
      <c r="JHT75" s="77"/>
      <c r="JHU75" s="77"/>
      <c r="JHV75" s="77"/>
      <c r="JHW75" s="77"/>
      <c r="JHX75" s="77"/>
      <c r="JHY75" s="77"/>
      <c r="JHZ75" s="77"/>
      <c r="JIA75" s="77"/>
      <c r="JIB75" s="77"/>
      <c r="JIC75" s="77"/>
      <c r="JID75" s="77"/>
      <c r="JIE75" s="77"/>
      <c r="JIF75" s="77"/>
      <c r="JIG75" s="77"/>
      <c r="JIH75" s="77"/>
      <c r="JII75" s="77"/>
      <c r="JIJ75" s="77"/>
      <c r="JIK75" s="77"/>
      <c r="JIL75" s="77"/>
      <c r="JIM75" s="77"/>
      <c r="JIN75" s="77"/>
      <c r="JIO75" s="77"/>
      <c r="JIP75" s="77"/>
      <c r="JIQ75" s="77"/>
      <c r="JIR75" s="77"/>
      <c r="JIS75" s="77"/>
      <c r="JIT75" s="77"/>
      <c r="JIU75" s="77"/>
      <c r="JIV75" s="77"/>
      <c r="JIW75" s="77"/>
      <c r="JIX75" s="77"/>
      <c r="JIY75" s="77"/>
      <c r="JIZ75" s="77"/>
      <c r="JJA75" s="77"/>
      <c r="JJB75" s="77"/>
      <c r="JJC75" s="77"/>
      <c r="JJD75" s="77"/>
      <c r="JJE75" s="77"/>
      <c r="JJF75" s="77"/>
      <c r="JJG75" s="77"/>
      <c r="JJH75" s="77"/>
      <c r="JJI75" s="77"/>
      <c r="JJJ75" s="77"/>
      <c r="JJK75" s="77"/>
      <c r="JJL75" s="77"/>
      <c r="JJM75" s="77"/>
      <c r="JJN75" s="77"/>
      <c r="JJO75" s="77"/>
      <c r="JJP75" s="77"/>
      <c r="JJQ75" s="77"/>
      <c r="JJR75" s="77"/>
      <c r="JJS75" s="77"/>
      <c r="JJT75" s="77"/>
      <c r="JJU75" s="77"/>
      <c r="JJV75" s="77"/>
      <c r="JJW75" s="77"/>
      <c r="JJX75" s="77"/>
      <c r="JJY75" s="77"/>
      <c r="JJZ75" s="77"/>
      <c r="JKA75" s="77"/>
      <c r="JKB75" s="77"/>
      <c r="JKC75" s="77"/>
      <c r="JKD75" s="77"/>
      <c r="JKE75" s="77"/>
      <c r="JKF75" s="77"/>
      <c r="JKG75" s="77"/>
      <c r="JKH75" s="77"/>
      <c r="JKI75" s="77"/>
      <c r="JKJ75" s="77"/>
      <c r="JKK75" s="77"/>
      <c r="JKL75" s="77"/>
      <c r="JKM75" s="77"/>
      <c r="JKN75" s="77"/>
      <c r="JKO75" s="77"/>
      <c r="JKP75" s="77"/>
      <c r="JKQ75" s="77"/>
      <c r="JKR75" s="77"/>
      <c r="JKS75" s="77"/>
      <c r="JKT75" s="77"/>
      <c r="JKU75" s="77"/>
      <c r="JKV75" s="77"/>
      <c r="JKW75" s="77"/>
      <c r="JKX75" s="77"/>
      <c r="JKY75" s="77"/>
      <c r="JKZ75" s="77"/>
      <c r="JLA75" s="77"/>
      <c r="JLB75" s="77"/>
      <c r="JLC75" s="77"/>
      <c r="JLD75" s="77"/>
      <c r="JLE75" s="77"/>
      <c r="JLF75" s="77"/>
      <c r="JLG75" s="77"/>
      <c r="JLH75" s="77"/>
      <c r="JLI75" s="77"/>
      <c r="JLJ75" s="77"/>
      <c r="JLK75" s="77"/>
      <c r="JLL75" s="77"/>
      <c r="JLM75" s="77"/>
      <c r="JLN75" s="77"/>
      <c r="JLO75" s="77"/>
      <c r="JLP75" s="77"/>
      <c r="JLQ75" s="77"/>
      <c r="JLR75" s="77"/>
      <c r="JLS75" s="77"/>
      <c r="JLT75" s="77"/>
      <c r="JLU75" s="77"/>
      <c r="JLV75" s="77"/>
      <c r="JLW75" s="77"/>
      <c r="JLX75" s="77"/>
      <c r="JLY75" s="77"/>
      <c r="JLZ75" s="77"/>
      <c r="JMA75" s="77"/>
      <c r="JMB75" s="77"/>
      <c r="JMC75" s="77"/>
      <c r="JMD75" s="77"/>
      <c r="JME75" s="77"/>
      <c r="JMF75" s="77"/>
      <c r="JMG75" s="77"/>
      <c r="JMH75" s="77"/>
      <c r="JMI75" s="77"/>
      <c r="JMJ75" s="77"/>
      <c r="JMK75" s="77"/>
      <c r="JML75" s="77"/>
      <c r="JMM75" s="77"/>
      <c r="JMN75" s="77"/>
      <c r="JMO75" s="77"/>
      <c r="JMP75" s="77"/>
      <c r="JMQ75" s="77"/>
      <c r="JMR75" s="77"/>
      <c r="JMS75" s="77"/>
      <c r="JMT75" s="77"/>
      <c r="JMU75" s="77"/>
      <c r="JMV75" s="77"/>
      <c r="JMW75" s="77"/>
      <c r="JMX75" s="77"/>
      <c r="JMY75" s="77"/>
      <c r="JMZ75" s="77"/>
      <c r="JNA75" s="77"/>
      <c r="JNB75" s="77"/>
      <c r="JNC75" s="77"/>
      <c r="JND75" s="77"/>
      <c r="JNE75" s="77"/>
      <c r="JNF75" s="77"/>
      <c r="JNG75" s="77"/>
      <c r="JNH75" s="77"/>
      <c r="JNI75" s="77"/>
      <c r="JNJ75" s="77"/>
      <c r="JNK75" s="77"/>
      <c r="JNL75" s="77"/>
      <c r="JNM75" s="77"/>
      <c r="JNN75" s="77"/>
      <c r="JNO75" s="77"/>
      <c r="JNP75" s="77"/>
      <c r="JNQ75" s="77"/>
      <c r="JNR75" s="77"/>
      <c r="JNS75" s="77"/>
      <c r="JNT75" s="77"/>
      <c r="JNU75" s="77"/>
      <c r="JNV75" s="77"/>
      <c r="JNW75" s="77"/>
      <c r="JNX75" s="77"/>
      <c r="JNY75" s="77"/>
      <c r="JNZ75" s="77"/>
      <c r="JOA75" s="77"/>
      <c r="JOB75" s="77"/>
      <c r="JOC75" s="77"/>
      <c r="JOD75" s="77"/>
      <c r="JOE75" s="77"/>
      <c r="JOF75" s="77"/>
      <c r="JOG75" s="77"/>
      <c r="JOH75" s="77"/>
      <c r="JOI75" s="77"/>
      <c r="JOJ75" s="77"/>
      <c r="JOK75" s="77"/>
      <c r="JOL75" s="77"/>
      <c r="JOM75" s="77"/>
      <c r="JON75" s="77"/>
      <c r="JOO75" s="77"/>
      <c r="JOP75" s="77"/>
      <c r="JOQ75" s="77"/>
      <c r="JOR75" s="77"/>
      <c r="JOS75" s="77"/>
      <c r="JOT75" s="77"/>
      <c r="JOU75" s="77"/>
      <c r="JOV75" s="77"/>
      <c r="JOW75" s="77"/>
      <c r="JOX75" s="77"/>
      <c r="JOY75" s="77"/>
      <c r="JOZ75" s="77"/>
      <c r="JPA75" s="77"/>
      <c r="JPB75" s="77"/>
      <c r="JPC75" s="77"/>
      <c r="JPD75" s="77"/>
      <c r="JPE75" s="77"/>
      <c r="JPF75" s="77"/>
      <c r="JPG75" s="77"/>
      <c r="JPH75" s="77"/>
      <c r="JPI75" s="77"/>
      <c r="JPJ75" s="77"/>
      <c r="JPK75" s="77"/>
      <c r="JPL75" s="77"/>
      <c r="JPM75" s="77"/>
      <c r="JPN75" s="77"/>
      <c r="JPO75" s="77"/>
      <c r="JPP75" s="77"/>
      <c r="JPQ75" s="77"/>
      <c r="JPR75" s="77"/>
      <c r="JPS75" s="77"/>
      <c r="JPT75" s="77"/>
      <c r="JPU75" s="77"/>
      <c r="JPV75" s="77"/>
      <c r="JPW75" s="77"/>
      <c r="JPX75" s="77"/>
      <c r="JPY75" s="77"/>
      <c r="JPZ75" s="77"/>
      <c r="JQA75" s="77"/>
      <c r="JQB75" s="77"/>
      <c r="JQC75" s="77"/>
      <c r="JQD75" s="77"/>
      <c r="JQE75" s="77"/>
      <c r="JQF75" s="77"/>
      <c r="JQG75" s="77"/>
      <c r="JQH75" s="77"/>
      <c r="JQI75" s="77"/>
      <c r="JQJ75" s="77"/>
      <c r="JQK75" s="77"/>
      <c r="JQL75" s="77"/>
      <c r="JQM75" s="77"/>
      <c r="JQN75" s="77"/>
      <c r="JQO75" s="77"/>
      <c r="JQP75" s="77"/>
      <c r="JQQ75" s="77"/>
      <c r="JQR75" s="77"/>
      <c r="JQS75" s="77"/>
      <c r="JQT75" s="77"/>
      <c r="JQU75" s="77"/>
      <c r="JQV75" s="77"/>
      <c r="JQW75" s="77"/>
      <c r="JQX75" s="77"/>
      <c r="JQY75" s="77"/>
      <c r="JQZ75" s="77"/>
      <c r="JRA75" s="77"/>
      <c r="JRB75" s="77"/>
      <c r="JRC75" s="77"/>
      <c r="JRD75" s="77"/>
      <c r="JRE75" s="77"/>
      <c r="JRF75" s="77"/>
      <c r="JRG75" s="77"/>
      <c r="JRH75" s="77"/>
      <c r="JRI75" s="77"/>
      <c r="JRJ75" s="77"/>
      <c r="JRK75" s="77"/>
      <c r="JRL75" s="77"/>
      <c r="JRM75" s="77"/>
      <c r="JRN75" s="77"/>
      <c r="JRO75" s="77"/>
      <c r="JRP75" s="77"/>
      <c r="JRQ75" s="77"/>
      <c r="JRR75" s="77"/>
      <c r="JRS75" s="77"/>
      <c r="JRT75" s="77"/>
      <c r="JRU75" s="77"/>
      <c r="JRV75" s="77"/>
      <c r="JRW75" s="77"/>
      <c r="JRX75" s="77"/>
      <c r="JRY75" s="77"/>
      <c r="JRZ75" s="77"/>
      <c r="JSA75" s="77"/>
      <c r="JSB75" s="77"/>
      <c r="JSC75" s="77"/>
      <c r="JSD75" s="77"/>
      <c r="JSE75" s="77"/>
      <c r="JSF75" s="77"/>
      <c r="JSG75" s="77"/>
      <c r="JSH75" s="77"/>
      <c r="JSI75" s="77"/>
      <c r="JSJ75" s="77"/>
      <c r="JSK75" s="77"/>
      <c r="JSL75" s="77"/>
      <c r="JSM75" s="77"/>
      <c r="JSN75" s="77"/>
      <c r="JSO75" s="77"/>
      <c r="JSP75" s="77"/>
      <c r="JSQ75" s="77"/>
      <c r="JSR75" s="77"/>
      <c r="JSS75" s="77"/>
      <c r="JST75" s="77"/>
      <c r="JSU75" s="77"/>
      <c r="JSV75" s="77"/>
      <c r="JSW75" s="77"/>
      <c r="JSX75" s="77"/>
      <c r="JSY75" s="77"/>
      <c r="JSZ75" s="77"/>
      <c r="JTA75" s="77"/>
      <c r="JTB75" s="77"/>
      <c r="JTC75" s="77"/>
      <c r="JTD75" s="77"/>
      <c r="JTE75" s="77"/>
      <c r="JTF75" s="77"/>
      <c r="JTG75" s="77"/>
      <c r="JTH75" s="77"/>
      <c r="JTI75" s="77"/>
      <c r="JTJ75" s="77"/>
      <c r="JTK75" s="77"/>
      <c r="JTL75" s="77"/>
      <c r="JTM75" s="77"/>
      <c r="JTN75" s="77"/>
      <c r="JTO75" s="77"/>
      <c r="JTP75" s="77"/>
      <c r="JTQ75" s="77"/>
      <c r="JTR75" s="77"/>
      <c r="JTS75" s="77"/>
      <c r="JTT75" s="77"/>
      <c r="JTU75" s="77"/>
      <c r="JTV75" s="77"/>
      <c r="JTW75" s="77"/>
      <c r="JTX75" s="77"/>
      <c r="JTY75" s="77"/>
      <c r="JTZ75" s="77"/>
      <c r="JUA75" s="77"/>
      <c r="JUB75" s="77"/>
      <c r="JUC75" s="77"/>
      <c r="JUD75" s="77"/>
      <c r="JUE75" s="77"/>
      <c r="JUF75" s="77"/>
      <c r="JUG75" s="77"/>
      <c r="JUH75" s="77"/>
      <c r="JUI75" s="77"/>
      <c r="JUJ75" s="77"/>
      <c r="JUK75" s="77"/>
      <c r="JUL75" s="77"/>
      <c r="JUM75" s="77"/>
      <c r="JUN75" s="77"/>
      <c r="JUO75" s="77"/>
      <c r="JUP75" s="77"/>
      <c r="JUQ75" s="77"/>
      <c r="JUR75" s="77"/>
      <c r="JUS75" s="77"/>
      <c r="JUT75" s="77"/>
      <c r="JUU75" s="77"/>
      <c r="JUV75" s="77"/>
      <c r="JUW75" s="77"/>
      <c r="JUX75" s="77"/>
      <c r="JUY75" s="77"/>
      <c r="JUZ75" s="77"/>
      <c r="JVA75" s="77"/>
      <c r="JVB75" s="77"/>
      <c r="JVC75" s="77"/>
      <c r="JVD75" s="77"/>
      <c r="JVE75" s="77"/>
      <c r="JVF75" s="77"/>
      <c r="JVG75" s="77"/>
      <c r="JVH75" s="77"/>
      <c r="JVI75" s="77"/>
      <c r="JVJ75" s="77"/>
      <c r="JVK75" s="77"/>
      <c r="JVL75" s="77"/>
      <c r="JVM75" s="77"/>
      <c r="JVN75" s="77"/>
      <c r="JVO75" s="77"/>
      <c r="JVP75" s="77"/>
      <c r="JVQ75" s="77"/>
      <c r="JVR75" s="77"/>
      <c r="JVS75" s="77"/>
      <c r="JVT75" s="77"/>
      <c r="JVU75" s="77"/>
      <c r="JVV75" s="77"/>
      <c r="JVW75" s="77"/>
      <c r="JVX75" s="77"/>
      <c r="JVY75" s="77"/>
      <c r="JVZ75" s="77"/>
      <c r="JWA75" s="77"/>
      <c r="JWB75" s="77"/>
      <c r="JWC75" s="77"/>
      <c r="JWD75" s="77"/>
      <c r="JWE75" s="77"/>
      <c r="JWF75" s="77"/>
      <c r="JWG75" s="77"/>
      <c r="JWH75" s="77"/>
      <c r="JWI75" s="77"/>
      <c r="JWJ75" s="77"/>
      <c r="JWK75" s="77"/>
      <c r="JWL75" s="77"/>
      <c r="JWM75" s="77"/>
      <c r="JWN75" s="77"/>
      <c r="JWO75" s="77"/>
      <c r="JWP75" s="77"/>
      <c r="JWQ75" s="77"/>
      <c r="JWR75" s="77"/>
      <c r="JWS75" s="77"/>
      <c r="JWT75" s="77"/>
      <c r="JWU75" s="77"/>
      <c r="JWV75" s="77"/>
      <c r="JWW75" s="77"/>
      <c r="JWX75" s="77"/>
      <c r="JWY75" s="77"/>
      <c r="JWZ75" s="77"/>
      <c r="JXA75" s="77"/>
      <c r="JXB75" s="77"/>
      <c r="JXC75" s="77"/>
      <c r="JXD75" s="77"/>
      <c r="JXE75" s="77"/>
      <c r="JXF75" s="77"/>
      <c r="JXG75" s="77"/>
      <c r="JXH75" s="77"/>
      <c r="JXI75" s="77"/>
      <c r="JXJ75" s="77"/>
      <c r="JXK75" s="77"/>
      <c r="JXL75" s="77"/>
      <c r="JXM75" s="77"/>
      <c r="JXN75" s="77"/>
      <c r="JXO75" s="77"/>
      <c r="JXP75" s="77"/>
      <c r="JXQ75" s="77"/>
      <c r="JXR75" s="77"/>
      <c r="JXS75" s="77"/>
      <c r="JXT75" s="77"/>
      <c r="JXU75" s="77"/>
      <c r="JXV75" s="77"/>
      <c r="JXW75" s="77"/>
      <c r="JXX75" s="77"/>
      <c r="JXY75" s="77"/>
      <c r="JXZ75" s="77"/>
      <c r="JYA75" s="77"/>
      <c r="JYB75" s="77"/>
      <c r="JYC75" s="77"/>
      <c r="JYD75" s="77"/>
      <c r="JYE75" s="77"/>
      <c r="JYF75" s="77"/>
      <c r="JYG75" s="77"/>
      <c r="JYH75" s="77"/>
      <c r="JYI75" s="77"/>
      <c r="JYJ75" s="77"/>
      <c r="JYK75" s="77"/>
      <c r="JYL75" s="77"/>
      <c r="JYM75" s="77"/>
      <c r="JYN75" s="77"/>
      <c r="JYO75" s="77"/>
      <c r="JYP75" s="77"/>
      <c r="JYQ75" s="77"/>
      <c r="JYR75" s="77"/>
      <c r="JYS75" s="77"/>
      <c r="JYT75" s="77"/>
      <c r="JYU75" s="77"/>
      <c r="JYV75" s="77"/>
      <c r="JYW75" s="77"/>
      <c r="JYX75" s="77"/>
      <c r="JYY75" s="77"/>
      <c r="JYZ75" s="77"/>
      <c r="JZA75" s="77"/>
      <c r="JZB75" s="77"/>
      <c r="JZC75" s="77"/>
      <c r="JZD75" s="77"/>
      <c r="JZE75" s="77"/>
      <c r="JZF75" s="77"/>
      <c r="JZG75" s="77"/>
      <c r="JZH75" s="77"/>
      <c r="JZI75" s="77"/>
      <c r="JZJ75" s="77"/>
      <c r="JZK75" s="77"/>
      <c r="JZL75" s="77"/>
      <c r="JZM75" s="77"/>
      <c r="JZN75" s="77"/>
      <c r="JZO75" s="77"/>
      <c r="JZP75" s="77"/>
      <c r="JZQ75" s="77"/>
      <c r="JZR75" s="77"/>
      <c r="JZS75" s="77"/>
      <c r="JZT75" s="77"/>
      <c r="JZU75" s="77"/>
      <c r="JZV75" s="77"/>
      <c r="JZW75" s="77"/>
      <c r="JZX75" s="77"/>
      <c r="JZY75" s="77"/>
      <c r="JZZ75" s="77"/>
      <c r="KAA75" s="77"/>
      <c r="KAB75" s="77"/>
      <c r="KAC75" s="77"/>
      <c r="KAD75" s="77"/>
      <c r="KAE75" s="77"/>
      <c r="KAF75" s="77"/>
      <c r="KAG75" s="77"/>
      <c r="KAH75" s="77"/>
      <c r="KAI75" s="77"/>
      <c r="KAJ75" s="77"/>
      <c r="KAK75" s="77"/>
      <c r="KAL75" s="77"/>
      <c r="KAM75" s="77"/>
      <c r="KAN75" s="77"/>
      <c r="KAO75" s="77"/>
      <c r="KAP75" s="77"/>
      <c r="KAQ75" s="77"/>
      <c r="KAR75" s="77"/>
      <c r="KAS75" s="77"/>
      <c r="KAT75" s="77"/>
      <c r="KAU75" s="77"/>
      <c r="KAV75" s="77"/>
      <c r="KAW75" s="77"/>
      <c r="KAX75" s="77"/>
      <c r="KAY75" s="77"/>
      <c r="KAZ75" s="77"/>
      <c r="KBA75" s="77"/>
      <c r="KBB75" s="77"/>
      <c r="KBC75" s="77"/>
      <c r="KBD75" s="77"/>
      <c r="KBE75" s="77"/>
      <c r="KBF75" s="77"/>
      <c r="KBG75" s="77"/>
      <c r="KBH75" s="77"/>
      <c r="KBI75" s="77"/>
      <c r="KBJ75" s="77"/>
      <c r="KBK75" s="77"/>
      <c r="KBL75" s="77"/>
      <c r="KBM75" s="77"/>
      <c r="KBN75" s="77"/>
      <c r="KBO75" s="77"/>
      <c r="KBP75" s="77"/>
      <c r="KBQ75" s="77"/>
      <c r="KBR75" s="77"/>
      <c r="KBS75" s="77"/>
      <c r="KBT75" s="77"/>
      <c r="KBU75" s="77"/>
      <c r="KBV75" s="77"/>
      <c r="KBW75" s="77"/>
      <c r="KBX75" s="77"/>
      <c r="KBY75" s="77"/>
      <c r="KBZ75" s="77"/>
      <c r="KCA75" s="77"/>
      <c r="KCB75" s="77"/>
      <c r="KCC75" s="77"/>
      <c r="KCD75" s="77"/>
      <c r="KCE75" s="77"/>
      <c r="KCF75" s="77"/>
      <c r="KCG75" s="77"/>
      <c r="KCH75" s="77"/>
      <c r="KCI75" s="77"/>
      <c r="KCJ75" s="77"/>
      <c r="KCK75" s="77"/>
      <c r="KCL75" s="77"/>
      <c r="KCM75" s="77"/>
      <c r="KCN75" s="77"/>
      <c r="KCO75" s="77"/>
      <c r="KCP75" s="77"/>
      <c r="KCQ75" s="77"/>
      <c r="KCR75" s="77"/>
      <c r="KCS75" s="77"/>
      <c r="KCT75" s="77"/>
      <c r="KCU75" s="77"/>
      <c r="KCV75" s="77"/>
      <c r="KCW75" s="77"/>
      <c r="KCX75" s="77"/>
      <c r="KCY75" s="77"/>
      <c r="KCZ75" s="77"/>
      <c r="KDA75" s="77"/>
      <c r="KDB75" s="77"/>
      <c r="KDC75" s="77"/>
      <c r="KDD75" s="77"/>
      <c r="KDE75" s="77"/>
      <c r="KDF75" s="77"/>
      <c r="KDG75" s="77"/>
      <c r="KDH75" s="77"/>
      <c r="KDI75" s="77"/>
      <c r="KDJ75" s="77"/>
      <c r="KDK75" s="77"/>
      <c r="KDL75" s="77"/>
      <c r="KDM75" s="77"/>
      <c r="KDN75" s="77"/>
      <c r="KDO75" s="77"/>
      <c r="KDP75" s="77"/>
      <c r="KDQ75" s="77"/>
      <c r="KDR75" s="77"/>
      <c r="KDS75" s="77"/>
      <c r="KDT75" s="77"/>
      <c r="KDU75" s="77"/>
      <c r="KDV75" s="77"/>
      <c r="KDW75" s="77"/>
      <c r="KDX75" s="77"/>
      <c r="KDY75" s="77"/>
      <c r="KDZ75" s="77"/>
      <c r="KEA75" s="77"/>
      <c r="KEB75" s="77"/>
      <c r="KEC75" s="77"/>
      <c r="KED75" s="77"/>
      <c r="KEE75" s="77"/>
      <c r="KEF75" s="77"/>
      <c r="KEG75" s="77"/>
      <c r="KEH75" s="77"/>
      <c r="KEI75" s="77"/>
      <c r="KEJ75" s="77"/>
      <c r="KEK75" s="77"/>
      <c r="KEL75" s="77"/>
      <c r="KEM75" s="77"/>
      <c r="KEN75" s="77"/>
      <c r="KEO75" s="77"/>
      <c r="KEP75" s="77"/>
      <c r="KEQ75" s="77"/>
      <c r="KER75" s="77"/>
      <c r="KES75" s="77"/>
      <c r="KET75" s="77"/>
      <c r="KEU75" s="77"/>
      <c r="KEV75" s="77"/>
      <c r="KEW75" s="77"/>
      <c r="KEX75" s="77"/>
      <c r="KEY75" s="77"/>
      <c r="KEZ75" s="77"/>
      <c r="KFA75" s="77"/>
      <c r="KFB75" s="77"/>
      <c r="KFC75" s="77"/>
      <c r="KFD75" s="77"/>
      <c r="KFE75" s="77"/>
      <c r="KFF75" s="77"/>
      <c r="KFG75" s="77"/>
      <c r="KFH75" s="77"/>
      <c r="KFI75" s="77"/>
      <c r="KFJ75" s="77"/>
      <c r="KFK75" s="77"/>
      <c r="KFL75" s="77"/>
      <c r="KFM75" s="77"/>
      <c r="KFN75" s="77"/>
      <c r="KFO75" s="77"/>
      <c r="KFP75" s="77"/>
      <c r="KFQ75" s="77"/>
      <c r="KFR75" s="77"/>
      <c r="KFS75" s="77"/>
      <c r="KFT75" s="77"/>
      <c r="KFU75" s="77"/>
      <c r="KFV75" s="77"/>
      <c r="KFW75" s="77"/>
      <c r="KFX75" s="77"/>
      <c r="KFY75" s="77"/>
      <c r="KFZ75" s="77"/>
      <c r="KGA75" s="77"/>
      <c r="KGB75" s="77"/>
      <c r="KGC75" s="77"/>
      <c r="KGD75" s="77"/>
      <c r="KGE75" s="77"/>
      <c r="KGF75" s="77"/>
      <c r="KGG75" s="77"/>
      <c r="KGH75" s="77"/>
      <c r="KGI75" s="77"/>
      <c r="KGJ75" s="77"/>
      <c r="KGK75" s="77"/>
      <c r="KGL75" s="77"/>
      <c r="KGM75" s="77"/>
      <c r="KGN75" s="77"/>
      <c r="KGO75" s="77"/>
      <c r="KGP75" s="77"/>
      <c r="KGQ75" s="77"/>
      <c r="KGR75" s="77"/>
      <c r="KGS75" s="77"/>
      <c r="KGT75" s="77"/>
      <c r="KGU75" s="77"/>
      <c r="KGV75" s="77"/>
      <c r="KGW75" s="77"/>
      <c r="KGX75" s="77"/>
      <c r="KGY75" s="77"/>
      <c r="KGZ75" s="77"/>
      <c r="KHA75" s="77"/>
      <c r="KHB75" s="77"/>
      <c r="KHC75" s="77"/>
      <c r="KHD75" s="77"/>
      <c r="KHE75" s="77"/>
      <c r="KHF75" s="77"/>
      <c r="KHG75" s="77"/>
      <c r="KHH75" s="77"/>
      <c r="KHI75" s="77"/>
      <c r="KHJ75" s="77"/>
      <c r="KHK75" s="77"/>
      <c r="KHL75" s="77"/>
      <c r="KHM75" s="77"/>
      <c r="KHN75" s="77"/>
      <c r="KHO75" s="77"/>
      <c r="KHP75" s="77"/>
      <c r="KHQ75" s="77"/>
      <c r="KHR75" s="77"/>
      <c r="KHS75" s="77"/>
      <c r="KHT75" s="77"/>
      <c r="KHU75" s="77"/>
      <c r="KHV75" s="77"/>
      <c r="KHW75" s="77"/>
      <c r="KHX75" s="77"/>
      <c r="KHY75" s="77"/>
      <c r="KHZ75" s="77"/>
      <c r="KIA75" s="77"/>
      <c r="KIB75" s="77"/>
      <c r="KIC75" s="77"/>
      <c r="KID75" s="77"/>
      <c r="KIE75" s="77"/>
      <c r="KIF75" s="77"/>
      <c r="KIG75" s="77"/>
      <c r="KIH75" s="77"/>
      <c r="KII75" s="77"/>
      <c r="KIJ75" s="77"/>
      <c r="KIK75" s="77"/>
      <c r="KIL75" s="77"/>
      <c r="KIM75" s="77"/>
      <c r="KIN75" s="77"/>
      <c r="KIO75" s="77"/>
      <c r="KIP75" s="77"/>
      <c r="KIQ75" s="77"/>
      <c r="KIR75" s="77"/>
      <c r="KIS75" s="77"/>
      <c r="KIT75" s="77"/>
      <c r="KIU75" s="77"/>
      <c r="KIV75" s="77"/>
      <c r="KIW75" s="77"/>
      <c r="KIX75" s="77"/>
      <c r="KIY75" s="77"/>
      <c r="KIZ75" s="77"/>
      <c r="KJA75" s="77"/>
      <c r="KJB75" s="77"/>
      <c r="KJC75" s="77"/>
      <c r="KJD75" s="77"/>
      <c r="KJE75" s="77"/>
      <c r="KJF75" s="77"/>
      <c r="KJG75" s="77"/>
      <c r="KJH75" s="77"/>
      <c r="KJI75" s="77"/>
      <c r="KJJ75" s="77"/>
      <c r="KJK75" s="77"/>
      <c r="KJL75" s="77"/>
      <c r="KJM75" s="77"/>
      <c r="KJN75" s="77"/>
      <c r="KJO75" s="77"/>
      <c r="KJP75" s="77"/>
      <c r="KJQ75" s="77"/>
      <c r="KJR75" s="77"/>
      <c r="KJS75" s="77"/>
      <c r="KJT75" s="77"/>
      <c r="KJU75" s="77"/>
      <c r="KJV75" s="77"/>
      <c r="KJW75" s="77"/>
      <c r="KJX75" s="77"/>
      <c r="KJY75" s="77"/>
      <c r="KJZ75" s="77"/>
      <c r="KKA75" s="77"/>
      <c r="KKB75" s="77"/>
      <c r="KKC75" s="77"/>
      <c r="KKD75" s="77"/>
      <c r="KKE75" s="77"/>
      <c r="KKF75" s="77"/>
      <c r="KKG75" s="77"/>
      <c r="KKH75" s="77"/>
      <c r="KKI75" s="77"/>
      <c r="KKJ75" s="77"/>
      <c r="KKK75" s="77"/>
      <c r="KKL75" s="77"/>
      <c r="KKM75" s="77"/>
      <c r="KKN75" s="77"/>
      <c r="KKO75" s="77"/>
      <c r="KKP75" s="77"/>
      <c r="KKQ75" s="77"/>
      <c r="KKR75" s="77"/>
      <c r="KKS75" s="77"/>
      <c r="KKT75" s="77"/>
      <c r="KKU75" s="77"/>
      <c r="KKV75" s="77"/>
      <c r="KKW75" s="77"/>
      <c r="KKX75" s="77"/>
      <c r="KKY75" s="77"/>
      <c r="KKZ75" s="77"/>
      <c r="KLA75" s="77"/>
      <c r="KLB75" s="77"/>
      <c r="KLC75" s="77"/>
      <c r="KLD75" s="77"/>
      <c r="KLE75" s="77"/>
      <c r="KLF75" s="77"/>
      <c r="KLG75" s="77"/>
      <c r="KLH75" s="77"/>
      <c r="KLI75" s="77"/>
      <c r="KLJ75" s="77"/>
      <c r="KLK75" s="77"/>
      <c r="KLL75" s="77"/>
      <c r="KLM75" s="77"/>
      <c r="KLN75" s="77"/>
      <c r="KLO75" s="77"/>
      <c r="KLP75" s="77"/>
      <c r="KLQ75" s="77"/>
      <c r="KLR75" s="77"/>
      <c r="KLS75" s="77"/>
      <c r="KLT75" s="77"/>
      <c r="KLU75" s="77"/>
      <c r="KLV75" s="77"/>
      <c r="KLW75" s="77"/>
      <c r="KLX75" s="77"/>
      <c r="KLY75" s="77"/>
      <c r="KLZ75" s="77"/>
      <c r="KMA75" s="77"/>
      <c r="KMB75" s="77"/>
      <c r="KMC75" s="77"/>
      <c r="KMD75" s="77"/>
      <c r="KME75" s="77"/>
      <c r="KMF75" s="77"/>
      <c r="KMG75" s="77"/>
      <c r="KMH75" s="77"/>
      <c r="KMI75" s="77"/>
      <c r="KMJ75" s="77"/>
      <c r="KMK75" s="77"/>
      <c r="KML75" s="77"/>
      <c r="KMM75" s="77"/>
      <c r="KMN75" s="77"/>
      <c r="KMO75" s="77"/>
      <c r="KMP75" s="77"/>
      <c r="KMQ75" s="77"/>
      <c r="KMR75" s="77"/>
      <c r="KMS75" s="77"/>
      <c r="KMT75" s="77"/>
      <c r="KMU75" s="77"/>
      <c r="KMV75" s="77"/>
      <c r="KMW75" s="77"/>
      <c r="KMX75" s="77"/>
      <c r="KMY75" s="77"/>
      <c r="KMZ75" s="77"/>
      <c r="KNA75" s="77"/>
      <c r="KNB75" s="77"/>
      <c r="KNC75" s="77"/>
      <c r="KND75" s="77"/>
      <c r="KNE75" s="77"/>
      <c r="KNF75" s="77"/>
      <c r="KNG75" s="77"/>
      <c r="KNH75" s="77"/>
      <c r="KNI75" s="77"/>
      <c r="KNJ75" s="77"/>
      <c r="KNK75" s="77"/>
      <c r="KNL75" s="77"/>
      <c r="KNM75" s="77"/>
      <c r="KNN75" s="77"/>
      <c r="KNO75" s="77"/>
      <c r="KNP75" s="77"/>
      <c r="KNQ75" s="77"/>
      <c r="KNR75" s="77"/>
      <c r="KNS75" s="77"/>
      <c r="KNT75" s="77"/>
      <c r="KNU75" s="77"/>
      <c r="KNV75" s="77"/>
      <c r="KNW75" s="77"/>
      <c r="KNX75" s="77"/>
      <c r="KNY75" s="77"/>
      <c r="KNZ75" s="77"/>
      <c r="KOA75" s="77"/>
      <c r="KOB75" s="77"/>
      <c r="KOC75" s="77"/>
      <c r="KOD75" s="77"/>
      <c r="KOE75" s="77"/>
      <c r="KOF75" s="77"/>
      <c r="KOG75" s="77"/>
      <c r="KOH75" s="77"/>
      <c r="KOI75" s="77"/>
      <c r="KOJ75" s="77"/>
      <c r="KOK75" s="77"/>
      <c r="KOL75" s="77"/>
      <c r="KOM75" s="77"/>
      <c r="KON75" s="77"/>
      <c r="KOO75" s="77"/>
      <c r="KOP75" s="77"/>
      <c r="KOQ75" s="77"/>
      <c r="KOR75" s="77"/>
      <c r="KOS75" s="77"/>
      <c r="KOT75" s="77"/>
      <c r="KOU75" s="77"/>
      <c r="KOV75" s="77"/>
      <c r="KOW75" s="77"/>
      <c r="KOX75" s="77"/>
      <c r="KOY75" s="77"/>
      <c r="KOZ75" s="77"/>
      <c r="KPA75" s="77"/>
      <c r="KPB75" s="77"/>
      <c r="KPC75" s="77"/>
      <c r="KPD75" s="77"/>
      <c r="KPE75" s="77"/>
      <c r="KPF75" s="77"/>
      <c r="KPG75" s="77"/>
      <c r="KPH75" s="77"/>
      <c r="KPI75" s="77"/>
      <c r="KPJ75" s="77"/>
      <c r="KPK75" s="77"/>
      <c r="KPL75" s="77"/>
      <c r="KPM75" s="77"/>
      <c r="KPN75" s="77"/>
      <c r="KPO75" s="77"/>
      <c r="KPP75" s="77"/>
      <c r="KPQ75" s="77"/>
      <c r="KPR75" s="77"/>
      <c r="KPS75" s="77"/>
      <c r="KPT75" s="77"/>
      <c r="KPU75" s="77"/>
      <c r="KPV75" s="77"/>
      <c r="KPW75" s="77"/>
      <c r="KPX75" s="77"/>
      <c r="KPY75" s="77"/>
      <c r="KPZ75" s="77"/>
      <c r="KQA75" s="77"/>
      <c r="KQB75" s="77"/>
      <c r="KQC75" s="77"/>
      <c r="KQD75" s="77"/>
      <c r="KQE75" s="77"/>
      <c r="KQF75" s="77"/>
      <c r="KQG75" s="77"/>
      <c r="KQH75" s="77"/>
      <c r="KQI75" s="77"/>
      <c r="KQJ75" s="77"/>
      <c r="KQK75" s="77"/>
      <c r="KQL75" s="77"/>
      <c r="KQM75" s="77"/>
      <c r="KQN75" s="77"/>
      <c r="KQO75" s="77"/>
      <c r="KQP75" s="77"/>
      <c r="KQQ75" s="77"/>
      <c r="KQR75" s="77"/>
      <c r="KQS75" s="77"/>
      <c r="KQT75" s="77"/>
      <c r="KQU75" s="77"/>
      <c r="KQV75" s="77"/>
      <c r="KQW75" s="77"/>
      <c r="KQX75" s="77"/>
      <c r="KQY75" s="77"/>
      <c r="KQZ75" s="77"/>
      <c r="KRA75" s="77"/>
      <c r="KRB75" s="77"/>
      <c r="KRC75" s="77"/>
      <c r="KRD75" s="77"/>
      <c r="KRE75" s="77"/>
      <c r="KRF75" s="77"/>
      <c r="KRG75" s="77"/>
      <c r="KRH75" s="77"/>
      <c r="KRI75" s="77"/>
      <c r="KRJ75" s="77"/>
      <c r="KRK75" s="77"/>
      <c r="KRL75" s="77"/>
      <c r="KRM75" s="77"/>
      <c r="KRN75" s="77"/>
      <c r="KRO75" s="77"/>
      <c r="KRP75" s="77"/>
      <c r="KRQ75" s="77"/>
      <c r="KRR75" s="77"/>
      <c r="KRS75" s="77"/>
      <c r="KRT75" s="77"/>
      <c r="KRU75" s="77"/>
      <c r="KRV75" s="77"/>
      <c r="KRW75" s="77"/>
      <c r="KRX75" s="77"/>
      <c r="KRY75" s="77"/>
      <c r="KRZ75" s="77"/>
      <c r="KSA75" s="77"/>
      <c r="KSB75" s="77"/>
      <c r="KSC75" s="77"/>
      <c r="KSD75" s="77"/>
      <c r="KSE75" s="77"/>
      <c r="KSF75" s="77"/>
      <c r="KSG75" s="77"/>
      <c r="KSH75" s="77"/>
      <c r="KSI75" s="77"/>
      <c r="KSJ75" s="77"/>
      <c r="KSK75" s="77"/>
      <c r="KSL75" s="77"/>
      <c r="KSM75" s="77"/>
      <c r="KSN75" s="77"/>
      <c r="KSO75" s="77"/>
      <c r="KSP75" s="77"/>
      <c r="KSQ75" s="77"/>
      <c r="KSR75" s="77"/>
      <c r="KSS75" s="77"/>
      <c r="KST75" s="77"/>
      <c r="KSU75" s="77"/>
      <c r="KSV75" s="77"/>
      <c r="KSW75" s="77"/>
      <c r="KSX75" s="77"/>
      <c r="KSY75" s="77"/>
      <c r="KSZ75" s="77"/>
      <c r="KTA75" s="77"/>
      <c r="KTB75" s="77"/>
      <c r="KTC75" s="77"/>
      <c r="KTD75" s="77"/>
      <c r="KTE75" s="77"/>
      <c r="KTF75" s="77"/>
      <c r="KTG75" s="77"/>
      <c r="KTH75" s="77"/>
      <c r="KTI75" s="77"/>
      <c r="KTJ75" s="77"/>
      <c r="KTK75" s="77"/>
      <c r="KTL75" s="77"/>
      <c r="KTM75" s="77"/>
      <c r="KTN75" s="77"/>
      <c r="KTO75" s="77"/>
      <c r="KTP75" s="77"/>
      <c r="KTQ75" s="77"/>
      <c r="KTR75" s="77"/>
      <c r="KTS75" s="77"/>
      <c r="KTT75" s="77"/>
      <c r="KTU75" s="77"/>
      <c r="KTV75" s="77"/>
      <c r="KTW75" s="77"/>
      <c r="KTX75" s="77"/>
      <c r="KTY75" s="77"/>
      <c r="KTZ75" s="77"/>
      <c r="KUA75" s="77"/>
      <c r="KUB75" s="77"/>
      <c r="KUC75" s="77"/>
      <c r="KUD75" s="77"/>
      <c r="KUE75" s="77"/>
      <c r="KUF75" s="77"/>
      <c r="KUG75" s="77"/>
      <c r="KUH75" s="77"/>
      <c r="KUI75" s="77"/>
      <c r="KUJ75" s="77"/>
      <c r="KUK75" s="77"/>
      <c r="KUL75" s="77"/>
      <c r="KUM75" s="77"/>
      <c r="KUN75" s="77"/>
      <c r="KUO75" s="77"/>
      <c r="KUP75" s="77"/>
      <c r="KUQ75" s="77"/>
      <c r="KUR75" s="77"/>
      <c r="KUS75" s="77"/>
      <c r="KUT75" s="77"/>
      <c r="KUU75" s="77"/>
      <c r="KUV75" s="77"/>
      <c r="KUW75" s="77"/>
      <c r="KUX75" s="77"/>
      <c r="KUY75" s="77"/>
      <c r="KUZ75" s="77"/>
      <c r="KVA75" s="77"/>
      <c r="KVB75" s="77"/>
      <c r="KVC75" s="77"/>
      <c r="KVD75" s="77"/>
      <c r="KVE75" s="77"/>
      <c r="KVF75" s="77"/>
      <c r="KVG75" s="77"/>
      <c r="KVH75" s="77"/>
      <c r="KVI75" s="77"/>
      <c r="KVJ75" s="77"/>
      <c r="KVK75" s="77"/>
      <c r="KVL75" s="77"/>
      <c r="KVM75" s="77"/>
      <c r="KVN75" s="77"/>
      <c r="KVO75" s="77"/>
      <c r="KVP75" s="77"/>
      <c r="KVQ75" s="77"/>
      <c r="KVR75" s="77"/>
      <c r="KVS75" s="77"/>
      <c r="KVT75" s="77"/>
      <c r="KVU75" s="77"/>
      <c r="KVV75" s="77"/>
      <c r="KVW75" s="77"/>
      <c r="KVX75" s="77"/>
      <c r="KVY75" s="77"/>
      <c r="KVZ75" s="77"/>
      <c r="KWA75" s="77"/>
      <c r="KWB75" s="77"/>
      <c r="KWC75" s="77"/>
      <c r="KWD75" s="77"/>
      <c r="KWE75" s="77"/>
      <c r="KWF75" s="77"/>
      <c r="KWG75" s="77"/>
      <c r="KWH75" s="77"/>
      <c r="KWI75" s="77"/>
      <c r="KWJ75" s="77"/>
      <c r="KWK75" s="77"/>
      <c r="KWL75" s="77"/>
      <c r="KWM75" s="77"/>
      <c r="KWN75" s="77"/>
      <c r="KWO75" s="77"/>
      <c r="KWP75" s="77"/>
      <c r="KWQ75" s="77"/>
      <c r="KWR75" s="77"/>
      <c r="KWS75" s="77"/>
      <c r="KWT75" s="77"/>
      <c r="KWU75" s="77"/>
      <c r="KWV75" s="77"/>
      <c r="KWW75" s="77"/>
      <c r="KWX75" s="77"/>
      <c r="KWY75" s="77"/>
      <c r="KWZ75" s="77"/>
      <c r="KXA75" s="77"/>
      <c r="KXB75" s="77"/>
      <c r="KXC75" s="77"/>
      <c r="KXD75" s="77"/>
      <c r="KXE75" s="77"/>
      <c r="KXF75" s="77"/>
      <c r="KXG75" s="77"/>
      <c r="KXH75" s="77"/>
      <c r="KXI75" s="77"/>
      <c r="KXJ75" s="77"/>
      <c r="KXK75" s="77"/>
      <c r="KXL75" s="77"/>
      <c r="KXM75" s="77"/>
      <c r="KXN75" s="77"/>
      <c r="KXO75" s="77"/>
      <c r="KXP75" s="77"/>
      <c r="KXQ75" s="77"/>
      <c r="KXR75" s="77"/>
      <c r="KXS75" s="77"/>
      <c r="KXT75" s="77"/>
      <c r="KXU75" s="77"/>
      <c r="KXV75" s="77"/>
      <c r="KXW75" s="77"/>
      <c r="KXX75" s="77"/>
      <c r="KXY75" s="77"/>
      <c r="KXZ75" s="77"/>
      <c r="KYA75" s="77"/>
      <c r="KYB75" s="77"/>
      <c r="KYC75" s="77"/>
      <c r="KYD75" s="77"/>
      <c r="KYE75" s="77"/>
      <c r="KYF75" s="77"/>
      <c r="KYG75" s="77"/>
      <c r="KYH75" s="77"/>
      <c r="KYI75" s="77"/>
      <c r="KYJ75" s="77"/>
      <c r="KYK75" s="77"/>
      <c r="KYL75" s="77"/>
      <c r="KYM75" s="77"/>
      <c r="KYN75" s="77"/>
      <c r="KYO75" s="77"/>
      <c r="KYP75" s="77"/>
      <c r="KYQ75" s="77"/>
      <c r="KYR75" s="77"/>
      <c r="KYS75" s="77"/>
      <c r="KYT75" s="77"/>
      <c r="KYU75" s="77"/>
      <c r="KYV75" s="77"/>
      <c r="KYW75" s="77"/>
      <c r="KYX75" s="77"/>
      <c r="KYY75" s="77"/>
      <c r="KYZ75" s="77"/>
      <c r="KZA75" s="77"/>
      <c r="KZB75" s="77"/>
      <c r="KZC75" s="77"/>
      <c r="KZD75" s="77"/>
      <c r="KZE75" s="77"/>
      <c r="KZF75" s="77"/>
      <c r="KZG75" s="77"/>
      <c r="KZH75" s="77"/>
      <c r="KZI75" s="77"/>
      <c r="KZJ75" s="77"/>
      <c r="KZK75" s="77"/>
      <c r="KZL75" s="77"/>
      <c r="KZM75" s="77"/>
      <c r="KZN75" s="77"/>
      <c r="KZO75" s="77"/>
      <c r="KZP75" s="77"/>
      <c r="KZQ75" s="77"/>
      <c r="KZR75" s="77"/>
      <c r="KZS75" s="77"/>
      <c r="KZT75" s="77"/>
      <c r="KZU75" s="77"/>
      <c r="KZV75" s="77"/>
      <c r="KZW75" s="77"/>
      <c r="KZX75" s="77"/>
      <c r="KZY75" s="77"/>
      <c r="KZZ75" s="77"/>
      <c r="LAA75" s="77"/>
      <c r="LAB75" s="77"/>
      <c r="LAC75" s="77"/>
      <c r="LAD75" s="77"/>
      <c r="LAE75" s="77"/>
      <c r="LAF75" s="77"/>
      <c r="LAG75" s="77"/>
      <c r="LAH75" s="77"/>
      <c r="LAI75" s="77"/>
      <c r="LAJ75" s="77"/>
      <c r="LAK75" s="77"/>
      <c r="LAL75" s="77"/>
      <c r="LAM75" s="77"/>
      <c r="LAN75" s="77"/>
      <c r="LAO75" s="77"/>
      <c r="LAP75" s="77"/>
      <c r="LAQ75" s="77"/>
      <c r="LAR75" s="77"/>
      <c r="LAS75" s="77"/>
      <c r="LAT75" s="77"/>
      <c r="LAU75" s="77"/>
      <c r="LAV75" s="77"/>
      <c r="LAW75" s="77"/>
      <c r="LAX75" s="77"/>
      <c r="LAY75" s="77"/>
      <c r="LAZ75" s="77"/>
      <c r="LBA75" s="77"/>
      <c r="LBB75" s="77"/>
      <c r="LBC75" s="77"/>
      <c r="LBD75" s="77"/>
      <c r="LBE75" s="77"/>
      <c r="LBF75" s="77"/>
      <c r="LBG75" s="77"/>
      <c r="LBH75" s="77"/>
      <c r="LBI75" s="77"/>
      <c r="LBJ75" s="77"/>
      <c r="LBK75" s="77"/>
      <c r="LBL75" s="77"/>
      <c r="LBM75" s="77"/>
      <c r="LBN75" s="77"/>
      <c r="LBO75" s="77"/>
      <c r="LBP75" s="77"/>
      <c r="LBQ75" s="77"/>
      <c r="LBR75" s="77"/>
      <c r="LBS75" s="77"/>
      <c r="LBT75" s="77"/>
      <c r="LBU75" s="77"/>
      <c r="LBV75" s="77"/>
      <c r="LBW75" s="77"/>
      <c r="LBX75" s="77"/>
      <c r="LBY75" s="77"/>
      <c r="LBZ75" s="77"/>
      <c r="LCA75" s="77"/>
      <c r="LCB75" s="77"/>
      <c r="LCC75" s="77"/>
      <c r="LCD75" s="77"/>
      <c r="LCE75" s="77"/>
      <c r="LCF75" s="77"/>
      <c r="LCG75" s="77"/>
      <c r="LCH75" s="77"/>
      <c r="LCI75" s="77"/>
      <c r="LCJ75" s="77"/>
      <c r="LCK75" s="77"/>
      <c r="LCL75" s="77"/>
      <c r="LCM75" s="77"/>
      <c r="LCN75" s="77"/>
      <c r="LCO75" s="77"/>
      <c r="LCP75" s="77"/>
      <c r="LCQ75" s="77"/>
      <c r="LCR75" s="77"/>
      <c r="LCS75" s="77"/>
      <c r="LCT75" s="77"/>
      <c r="LCU75" s="77"/>
      <c r="LCV75" s="77"/>
      <c r="LCW75" s="77"/>
      <c r="LCX75" s="77"/>
      <c r="LCY75" s="77"/>
      <c r="LCZ75" s="77"/>
      <c r="LDA75" s="77"/>
      <c r="LDB75" s="77"/>
      <c r="LDC75" s="77"/>
      <c r="LDD75" s="77"/>
      <c r="LDE75" s="77"/>
      <c r="LDF75" s="77"/>
      <c r="LDG75" s="77"/>
      <c r="LDH75" s="77"/>
      <c r="LDI75" s="77"/>
      <c r="LDJ75" s="77"/>
      <c r="LDK75" s="77"/>
      <c r="LDL75" s="77"/>
      <c r="LDM75" s="77"/>
      <c r="LDN75" s="77"/>
      <c r="LDO75" s="77"/>
      <c r="LDP75" s="77"/>
      <c r="LDQ75" s="77"/>
      <c r="LDR75" s="77"/>
      <c r="LDS75" s="77"/>
      <c r="LDT75" s="77"/>
      <c r="LDU75" s="77"/>
      <c r="LDV75" s="77"/>
      <c r="LDW75" s="77"/>
      <c r="LDX75" s="77"/>
      <c r="LDY75" s="77"/>
      <c r="LDZ75" s="77"/>
      <c r="LEA75" s="77"/>
      <c r="LEB75" s="77"/>
      <c r="LEC75" s="77"/>
      <c r="LED75" s="77"/>
      <c r="LEE75" s="77"/>
      <c r="LEF75" s="77"/>
      <c r="LEG75" s="77"/>
      <c r="LEH75" s="77"/>
      <c r="LEI75" s="77"/>
      <c r="LEJ75" s="77"/>
      <c r="LEK75" s="77"/>
      <c r="LEL75" s="77"/>
      <c r="LEM75" s="77"/>
      <c r="LEN75" s="77"/>
      <c r="LEO75" s="77"/>
      <c r="LEP75" s="77"/>
      <c r="LEQ75" s="77"/>
      <c r="LER75" s="77"/>
      <c r="LES75" s="77"/>
      <c r="LET75" s="77"/>
      <c r="LEU75" s="77"/>
      <c r="LEV75" s="77"/>
      <c r="LEW75" s="77"/>
      <c r="LEX75" s="77"/>
      <c r="LEY75" s="77"/>
      <c r="LEZ75" s="77"/>
      <c r="LFA75" s="77"/>
      <c r="LFB75" s="77"/>
      <c r="LFC75" s="77"/>
      <c r="LFD75" s="77"/>
      <c r="LFE75" s="77"/>
      <c r="LFF75" s="77"/>
      <c r="LFG75" s="77"/>
      <c r="LFH75" s="77"/>
      <c r="LFI75" s="77"/>
      <c r="LFJ75" s="77"/>
      <c r="LFK75" s="77"/>
      <c r="LFL75" s="77"/>
      <c r="LFM75" s="77"/>
      <c r="LFN75" s="77"/>
      <c r="LFO75" s="77"/>
      <c r="LFP75" s="77"/>
      <c r="LFQ75" s="77"/>
      <c r="LFR75" s="77"/>
      <c r="LFS75" s="77"/>
      <c r="LFT75" s="77"/>
      <c r="LFU75" s="77"/>
      <c r="LFV75" s="77"/>
      <c r="LFW75" s="77"/>
      <c r="LFX75" s="77"/>
      <c r="LFY75" s="77"/>
      <c r="LFZ75" s="77"/>
      <c r="LGA75" s="77"/>
      <c r="LGB75" s="77"/>
      <c r="LGC75" s="77"/>
      <c r="LGD75" s="77"/>
      <c r="LGE75" s="77"/>
      <c r="LGF75" s="77"/>
      <c r="LGG75" s="77"/>
      <c r="LGH75" s="77"/>
      <c r="LGI75" s="77"/>
      <c r="LGJ75" s="77"/>
      <c r="LGK75" s="77"/>
      <c r="LGL75" s="77"/>
      <c r="LGM75" s="77"/>
      <c r="LGN75" s="77"/>
      <c r="LGO75" s="77"/>
      <c r="LGP75" s="77"/>
      <c r="LGQ75" s="77"/>
      <c r="LGR75" s="77"/>
      <c r="LGS75" s="77"/>
      <c r="LGT75" s="77"/>
      <c r="LGU75" s="77"/>
      <c r="LGV75" s="77"/>
      <c r="LGW75" s="77"/>
      <c r="LGX75" s="77"/>
      <c r="LGY75" s="77"/>
      <c r="LGZ75" s="77"/>
      <c r="LHA75" s="77"/>
      <c r="LHB75" s="77"/>
      <c r="LHC75" s="77"/>
      <c r="LHD75" s="77"/>
      <c r="LHE75" s="77"/>
      <c r="LHF75" s="77"/>
      <c r="LHG75" s="77"/>
      <c r="LHH75" s="77"/>
      <c r="LHI75" s="77"/>
      <c r="LHJ75" s="77"/>
      <c r="LHK75" s="77"/>
      <c r="LHL75" s="77"/>
      <c r="LHM75" s="77"/>
      <c r="LHN75" s="77"/>
      <c r="LHO75" s="77"/>
      <c r="LHP75" s="77"/>
      <c r="LHQ75" s="77"/>
      <c r="LHR75" s="77"/>
      <c r="LHS75" s="77"/>
      <c r="LHT75" s="77"/>
      <c r="LHU75" s="77"/>
      <c r="LHV75" s="77"/>
      <c r="LHW75" s="77"/>
      <c r="LHX75" s="77"/>
      <c r="LHY75" s="77"/>
      <c r="LHZ75" s="77"/>
      <c r="LIA75" s="77"/>
      <c r="LIB75" s="77"/>
      <c r="LIC75" s="77"/>
      <c r="LID75" s="77"/>
      <c r="LIE75" s="77"/>
      <c r="LIF75" s="77"/>
      <c r="LIG75" s="77"/>
      <c r="LIH75" s="77"/>
      <c r="LII75" s="77"/>
      <c r="LIJ75" s="77"/>
      <c r="LIK75" s="77"/>
      <c r="LIL75" s="77"/>
      <c r="LIM75" s="77"/>
      <c r="LIN75" s="77"/>
      <c r="LIO75" s="77"/>
      <c r="LIP75" s="77"/>
      <c r="LIQ75" s="77"/>
      <c r="LIR75" s="77"/>
      <c r="LIS75" s="77"/>
      <c r="LIT75" s="77"/>
      <c r="LIU75" s="77"/>
      <c r="LIV75" s="77"/>
      <c r="LIW75" s="77"/>
      <c r="LIX75" s="77"/>
      <c r="LIY75" s="77"/>
      <c r="LIZ75" s="77"/>
      <c r="LJA75" s="77"/>
      <c r="LJB75" s="77"/>
      <c r="LJC75" s="77"/>
      <c r="LJD75" s="77"/>
      <c r="LJE75" s="77"/>
      <c r="LJF75" s="77"/>
      <c r="LJG75" s="77"/>
      <c r="LJH75" s="77"/>
      <c r="LJI75" s="77"/>
      <c r="LJJ75" s="77"/>
      <c r="LJK75" s="77"/>
      <c r="LJL75" s="77"/>
      <c r="LJM75" s="77"/>
      <c r="LJN75" s="77"/>
      <c r="LJO75" s="77"/>
      <c r="LJP75" s="77"/>
      <c r="LJQ75" s="77"/>
      <c r="LJR75" s="77"/>
      <c r="LJS75" s="77"/>
      <c r="LJT75" s="77"/>
      <c r="LJU75" s="77"/>
      <c r="LJV75" s="77"/>
      <c r="LJW75" s="77"/>
      <c r="LJX75" s="77"/>
      <c r="LJY75" s="77"/>
      <c r="LJZ75" s="77"/>
      <c r="LKA75" s="77"/>
      <c r="LKB75" s="77"/>
      <c r="LKC75" s="77"/>
      <c r="LKD75" s="77"/>
      <c r="LKE75" s="77"/>
      <c r="LKF75" s="77"/>
      <c r="LKG75" s="77"/>
      <c r="LKH75" s="77"/>
      <c r="LKI75" s="77"/>
      <c r="LKJ75" s="77"/>
      <c r="LKK75" s="77"/>
      <c r="LKL75" s="77"/>
      <c r="LKM75" s="77"/>
      <c r="LKN75" s="77"/>
      <c r="LKO75" s="77"/>
      <c r="LKP75" s="77"/>
      <c r="LKQ75" s="77"/>
      <c r="LKR75" s="77"/>
      <c r="LKS75" s="77"/>
      <c r="LKT75" s="77"/>
      <c r="LKU75" s="77"/>
      <c r="LKV75" s="77"/>
      <c r="LKW75" s="77"/>
      <c r="LKX75" s="77"/>
      <c r="LKY75" s="77"/>
      <c r="LKZ75" s="77"/>
      <c r="LLA75" s="77"/>
      <c r="LLB75" s="77"/>
      <c r="LLC75" s="77"/>
      <c r="LLD75" s="77"/>
      <c r="LLE75" s="77"/>
      <c r="LLF75" s="77"/>
      <c r="LLG75" s="77"/>
      <c r="LLH75" s="77"/>
      <c r="LLI75" s="77"/>
      <c r="LLJ75" s="77"/>
      <c r="LLK75" s="77"/>
      <c r="LLL75" s="77"/>
      <c r="LLM75" s="77"/>
      <c r="LLN75" s="77"/>
      <c r="LLO75" s="77"/>
      <c r="LLP75" s="77"/>
      <c r="LLQ75" s="77"/>
      <c r="LLR75" s="77"/>
      <c r="LLS75" s="77"/>
      <c r="LLT75" s="77"/>
      <c r="LLU75" s="77"/>
      <c r="LLV75" s="77"/>
      <c r="LLW75" s="77"/>
      <c r="LLX75" s="77"/>
      <c r="LLY75" s="77"/>
      <c r="LLZ75" s="77"/>
      <c r="LMA75" s="77"/>
      <c r="LMB75" s="77"/>
      <c r="LMC75" s="77"/>
      <c r="LMD75" s="77"/>
      <c r="LME75" s="77"/>
      <c r="LMF75" s="77"/>
      <c r="LMG75" s="77"/>
      <c r="LMH75" s="77"/>
      <c r="LMI75" s="77"/>
      <c r="LMJ75" s="77"/>
      <c r="LMK75" s="77"/>
      <c r="LML75" s="77"/>
      <c r="LMM75" s="77"/>
      <c r="LMN75" s="77"/>
      <c r="LMO75" s="77"/>
      <c r="LMP75" s="77"/>
      <c r="LMQ75" s="77"/>
      <c r="LMR75" s="77"/>
      <c r="LMS75" s="77"/>
      <c r="LMT75" s="77"/>
      <c r="LMU75" s="77"/>
      <c r="LMV75" s="77"/>
      <c r="LMW75" s="77"/>
      <c r="LMX75" s="77"/>
      <c r="LMY75" s="77"/>
      <c r="LMZ75" s="77"/>
      <c r="LNA75" s="77"/>
      <c r="LNB75" s="77"/>
      <c r="LNC75" s="77"/>
      <c r="LND75" s="77"/>
      <c r="LNE75" s="77"/>
      <c r="LNF75" s="77"/>
      <c r="LNG75" s="77"/>
      <c r="LNH75" s="77"/>
      <c r="LNI75" s="77"/>
      <c r="LNJ75" s="77"/>
      <c r="LNK75" s="77"/>
      <c r="LNL75" s="77"/>
      <c r="LNM75" s="77"/>
      <c r="LNN75" s="77"/>
      <c r="LNO75" s="77"/>
      <c r="LNP75" s="77"/>
      <c r="LNQ75" s="77"/>
      <c r="LNR75" s="77"/>
      <c r="LNS75" s="77"/>
      <c r="LNT75" s="77"/>
      <c r="LNU75" s="77"/>
      <c r="LNV75" s="77"/>
      <c r="LNW75" s="77"/>
      <c r="LNX75" s="77"/>
      <c r="LNY75" s="77"/>
      <c r="LNZ75" s="77"/>
      <c r="LOA75" s="77"/>
      <c r="LOB75" s="77"/>
      <c r="LOC75" s="77"/>
      <c r="LOD75" s="77"/>
      <c r="LOE75" s="77"/>
      <c r="LOF75" s="77"/>
      <c r="LOG75" s="77"/>
      <c r="LOH75" s="77"/>
      <c r="LOI75" s="77"/>
      <c r="LOJ75" s="77"/>
      <c r="LOK75" s="77"/>
      <c r="LOL75" s="77"/>
      <c r="LOM75" s="77"/>
      <c r="LON75" s="77"/>
      <c r="LOO75" s="77"/>
      <c r="LOP75" s="77"/>
      <c r="LOQ75" s="77"/>
      <c r="LOR75" s="77"/>
      <c r="LOS75" s="77"/>
      <c r="LOT75" s="77"/>
      <c r="LOU75" s="77"/>
      <c r="LOV75" s="77"/>
      <c r="LOW75" s="77"/>
      <c r="LOX75" s="77"/>
      <c r="LOY75" s="77"/>
      <c r="LOZ75" s="77"/>
      <c r="LPA75" s="77"/>
      <c r="LPB75" s="77"/>
      <c r="LPC75" s="77"/>
      <c r="LPD75" s="77"/>
      <c r="LPE75" s="77"/>
      <c r="LPF75" s="77"/>
      <c r="LPG75" s="77"/>
      <c r="LPH75" s="77"/>
      <c r="LPI75" s="77"/>
      <c r="LPJ75" s="77"/>
      <c r="LPK75" s="77"/>
      <c r="LPL75" s="77"/>
      <c r="LPM75" s="77"/>
      <c r="LPN75" s="77"/>
      <c r="LPO75" s="77"/>
      <c r="LPP75" s="77"/>
      <c r="LPQ75" s="77"/>
      <c r="LPR75" s="77"/>
      <c r="LPS75" s="77"/>
      <c r="LPT75" s="77"/>
      <c r="LPU75" s="77"/>
      <c r="LPV75" s="77"/>
      <c r="LPW75" s="77"/>
      <c r="LPX75" s="77"/>
      <c r="LPY75" s="77"/>
      <c r="LPZ75" s="77"/>
      <c r="LQA75" s="77"/>
      <c r="LQB75" s="77"/>
      <c r="LQC75" s="77"/>
      <c r="LQD75" s="77"/>
      <c r="LQE75" s="77"/>
      <c r="LQF75" s="77"/>
      <c r="LQG75" s="77"/>
      <c r="LQH75" s="77"/>
      <c r="LQI75" s="77"/>
      <c r="LQJ75" s="77"/>
      <c r="LQK75" s="77"/>
      <c r="LQL75" s="77"/>
      <c r="LQM75" s="77"/>
      <c r="LQN75" s="77"/>
      <c r="LQO75" s="77"/>
      <c r="LQP75" s="77"/>
      <c r="LQQ75" s="77"/>
      <c r="LQR75" s="77"/>
      <c r="LQS75" s="77"/>
      <c r="LQT75" s="77"/>
      <c r="LQU75" s="77"/>
      <c r="LQV75" s="77"/>
      <c r="LQW75" s="77"/>
      <c r="LQX75" s="77"/>
      <c r="LQY75" s="77"/>
      <c r="LQZ75" s="77"/>
      <c r="LRA75" s="77"/>
      <c r="LRB75" s="77"/>
      <c r="LRC75" s="77"/>
      <c r="LRD75" s="77"/>
      <c r="LRE75" s="77"/>
      <c r="LRF75" s="77"/>
      <c r="LRG75" s="77"/>
      <c r="LRH75" s="77"/>
      <c r="LRI75" s="77"/>
      <c r="LRJ75" s="77"/>
      <c r="LRK75" s="77"/>
      <c r="LRL75" s="77"/>
      <c r="LRM75" s="77"/>
      <c r="LRN75" s="77"/>
      <c r="LRO75" s="77"/>
      <c r="LRP75" s="77"/>
      <c r="LRQ75" s="77"/>
      <c r="LRR75" s="77"/>
      <c r="LRS75" s="77"/>
      <c r="LRT75" s="77"/>
      <c r="LRU75" s="77"/>
      <c r="LRV75" s="77"/>
      <c r="LRW75" s="77"/>
      <c r="LRX75" s="77"/>
      <c r="LRY75" s="77"/>
      <c r="LRZ75" s="77"/>
      <c r="LSA75" s="77"/>
      <c r="LSB75" s="77"/>
      <c r="LSC75" s="77"/>
      <c r="LSD75" s="77"/>
      <c r="LSE75" s="77"/>
      <c r="LSF75" s="77"/>
      <c r="LSG75" s="77"/>
      <c r="LSH75" s="77"/>
      <c r="LSI75" s="77"/>
      <c r="LSJ75" s="77"/>
      <c r="LSK75" s="77"/>
      <c r="LSL75" s="77"/>
      <c r="LSM75" s="77"/>
      <c r="LSN75" s="77"/>
      <c r="LSO75" s="77"/>
      <c r="LSP75" s="77"/>
      <c r="LSQ75" s="77"/>
      <c r="LSR75" s="77"/>
      <c r="LSS75" s="77"/>
      <c r="LST75" s="77"/>
      <c r="LSU75" s="77"/>
      <c r="LSV75" s="77"/>
      <c r="LSW75" s="77"/>
      <c r="LSX75" s="77"/>
      <c r="LSY75" s="77"/>
      <c r="LSZ75" s="77"/>
      <c r="LTA75" s="77"/>
      <c r="LTB75" s="77"/>
      <c r="LTC75" s="77"/>
      <c r="LTD75" s="77"/>
      <c r="LTE75" s="77"/>
      <c r="LTF75" s="77"/>
      <c r="LTG75" s="77"/>
      <c r="LTH75" s="77"/>
      <c r="LTI75" s="77"/>
      <c r="LTJ75" s="77"/>
      <c r="LTK75" s="77"/>
      <c r="LTL75" s="77"/>
      <c r="LTM75" s="77"/>
      <c r="LTN75" s="77"/>
      <c r="LTO75" s="77"/>
      <c r="LTP75" s="77"/>
      <c r="LTQ75" s="77"/>
      <c r="LTR75" s="77"/>
      <c r="LTS75" s="77"/>
      <c r="LTT75" s="77"/>
      <c r="LTU75" s="77"/>
      <c r="LTV75" s="77"/>
      <c r="LTW75" s="77"/>
      <c r="LTX75" s="77"/>
      <c r="LTY75" s="77"/>
      <c r="LTZ75" s="77"/>
      <c r="LUA75" s="77"/>
      <c r="LUB75" s="77"/>
      <c r="LUC75" s="77"/>
      <c r="LUD75" s="77"/>
      <c r="LUE75" s="77"/>
      <c r="LUF75" s="77"/>
      <c r="LUG75" s="77"/>
      <c r="LUH75" s="77"/>
      <c r="LUI75" s="77"/>
      <c r="LUJ75" s="77"/>
      <c r="LUK75" s="77"/>
      <c r="LUL75" s="77"/>
      <c r="LUM75" s="77"/>
      <c r="LUN75" s="77"/>
      <c r="LUO75" s="77"/>
      <c r="LUP75" s="77"/>
      <c r="LUQ75" s="77"/>
      <c r="LUR75" s="77"/>
      <c r="LUS75" s="77"/>
      <c r="LUT75" s="77"/>
      <c r="LUU75" s="77"/>
      <c r="LUV75" s="77"/>
      <c r="LUW75" s="77"/>
      <c r="LUX75" s="77"/>
      <c r="LUY75" s="77"/>
      <c r="LUZ75" s="77"/>
      <c r="LVA75" s="77"/>
      <c r="LVB75" s="77"/>
      <c r="LVC75" s="77"/>
      <c r="LVD75" s="77"/>
      <c r="LVE75" s="77"/>
      <c r="LVF75" s="77"/>
      <c r="LVG75" s="77"/>
      <c r="LVH75" s="77"/>
      <c r="LVI75" s="77"/>
      <c r="LVJ75" s="77"/>
      <c r="LVK75" s="77"/>
      <c r="LVL75" s="77"/>
      <c r="LVM75" s="77"/>
      <c r="LVN75" s="77"/>
      <c r="LVO75" s="77"/>
      <c r="LVP75" s="77"/>
      <c r="LVQ75" s="77"/>
      <c r="LVR75" s="77"/>
      <c r="LVS75" s="77"/>
      <c r="LVT75" s="77"/>
      <c r="LVU75" s="77"/>
      <c r="LVV75" s="77"/>
      <c r="LVW75" s="77"/>
      <c r="LVX75" s="77"/>
      <c r="LVY75" s="77"/>
      <c r="LVZ75" s="77"/>
      <c r="LWA75" s="77"/>
      <c r="LWB75" s="77"/>
      <c r="LWC75" s="77"/>
      <c r="LWD75" s="77"/>
      <c r="LWE75" s="77"/>
      <c r="LWF75" s="77"/>
      <c r="LWG75" s="77"/>
      <c r="LWH75" s="77"/>
      <c r="LWI75" s="77"/>
      <c r="LWJ75" s="77"/>
      <c r="LWK75" s="77"/>
      <c r="LWL75" s="77"/>
      <c r="LWM75" s="77"/>
      <c r="LWN75" s="77"/>
      <c r="LWO75" s="77"/>
      <c r="LWP75" s="77"/>
      <c r="LWQ75" s="77"/>
      <c r="LWR75" s="77"/>
      <c r="LWS75" s="77"/>
      <c r="LWT75" s="77"/>
      <c r="LWU75" s="77"/>
      <c r="LWV75" s="77"/>
      <c r="LWW75" s="77"/>
      <c r="LWX75" s="77"/>
      <c r="LWY75" s="77"/>
      <c r="LWZ75" s="77"/>
      <c r="LXA75" s="77"/>
      <c r="LXB75" s="77"/>
      <c r="LXC75" s="77"/>
      <c r="LXD75" s="77"/>
      <c r="LXE75" s="77"/>
      <c r="LXF75" s="77"/>
      <c r="LXG75" s="77"/>
      <c r="LXH75" s="77"/>
      <c r="LXI75" s="77"/>
      <c r="LXJ75" s="77"/>
      <c r="LXK75" s="77"/>
      <c r="LXL75" s="77"/>
      <c r="LXM75" s="77"/>
      <c r="LXN75" s="77"/>
      <c r="LXO75" s="77"/>
      <c r="LXP75" s="77"/>
      <c r="LXQ75" s="77"/>
      <c r="LXR75" s="77"/>
      <c r="LXS75" s="77"/>
      <c r="LXT75" s="77"/>
      <c r="LXU75" s="77"/>
      <c r="LXV75" s="77"/>
      <c r="LXW75" s="77"/>
      <c r="LXX75" s="77"/>
      <c r="LXY75" s="77"/>
      <c r="LXZ75" s="77"/>
      <c r="LYA75" s="77"/>
      <c r="LYB75" s="77"/>
      <c r="LYC75" s="77"/>
      <c r="LYD75" s="77"/>
      <c r="LYE75" s="77"/>
      <c r="LYF75" s="77"/>
      <c r="LYG75" s="77"/>
      <c r="LYH75" s="77"/>
      <c r="LYI75" s="77"/>
      <c r="LYJ75" s="77"/>
      <c r="LYK75" s="77"/>
      <c r="LYL75" s="77"/>
      <c r="LYM75" s="77"/>
      <c r="LYN75" s="77"/>
      <c r="LYO75" s="77"/>
      <c r="LYP75" s="77"/>
      <c r="LYQ75" s="77"/>
      <c r="LYR75" s="77"/>
      <c r="LYS75" s="77"/>
      <c r="LYT75" s="77"/>
      <c r="LYU75" s="77"/>
      <c r="LYV75" s="77"/>
      <c r="LYW75" s="77"/>
      <c r="LYX75" s="77"/>
      <c r="LYY75" s="77"/>
      <c r="LYZ75" s="77"/>
      <c r="LZA75" s="77"/>
      <c r="LZB75" s="77"/>
      <c r="LZC75" s="77"/>
      <c r="LZD75" s="77"/>
      <c r="LZE75" s="77"/>
      <c r="LZF75" s="77"/>
      <c r="LZG75" s="77"/>
      <c r="LZH75" s="77"/>
      <c r="LZI75" s="77"/>
      <c r="LZJ75" s="77"/>
      <c r="LZK75" s="77"/>
      <c r="LZL75" s="77"/>
      <c r="LZM75" s="77"/>
      <c r="LZN75" s="77"/>
      <c r="LZO75" s="77"/>
      <c r="LZP75" s="77"/>
      <c r="LZQ75" s="77"/>
      <c r="LZR75" s="77"/>
      <c r="LZS75" s="77"/>
      <c r="LZT75" s="77"/>
      <c r="LZU75" s="77"/>
      <c r="LZV75" s="77"/>
      <c r="LZW75" s="77"/>
      <c r="LZX75" s="77"/>
      <c r="LZY75" s="77"/>
      <c r="LZZ75" s="77"/>
      <c r="MAA75" s="77"/>
      <c r="MAB75" s="77"/>
      <c r="MAC75" s="77"/>
      <c r="MAD75" s="77"/>
      <c r="MAE75" s="77"/>
      <c r="MAF75" s="77"/>
      <c r="MAG75" s="77"/>
      <c r="MAH75" s="77"/>
      <c r="MAI75" s="77"/>
      <c r="MAJ75" s="77"/>
      <c r="MAK75" s="77"/>
      <c r="MAL75" s="77"/>
      <c r="MAM75" s="77"/>
      <c r="MAN75" s="77"/>
      <c r="MAO75" s="77"/>
      <c r="MAP75" s="77"/>
      <c r="MAQ75" s="77"/>
      <c r="MAR75" s="77"/>
      <c r="MAS75" s="77"/>
      <c r="MAT75" s="77"/>
      <c r="MAU75" s="77"/>
      <c r="MAV75" s="77"/>
      <c r="MAW75" s="77"/>
      <c r="MAX75" s="77"/>
      <c r="MAY75" s="77"/>
      <c r="MAZ75" s="77"/>
      <c r="MBA75" s="77"/>
      <c r="MBB75" s="77"/>
      <c r="MBC75" s="77"/>
      <c r="MBD75" s="77"/>
      <c r="MBE75" s="77"/>
      <c r="MBF75" s="77"/>
      <c r="MBG75" s="77"/>
      <c r="MBH75" s="77"/>
      <c r="MBI75" s="77"/>
      <c r="MBJ75" s="77"/>
      <c r="MBK75" s="77"/>
      <c r="MBL75" s="77"/>
      <c r="MBM75" s="77"/>
      <c r="MBN75" s="77"/>
      <c r="MBO75" s="77"/>
      <c r="MBP75" s="77"/>
      <c r="MBQ75" s="77"/>
      <c r="MBR75" s="77"/>
      <c r="MBS75" s="77"/>
      <c r="MBT75" s="77"/>
      <c r="MBU75" s="77"/>
      <c r="MBV75" s="77"/>
      <c r="MBW75" s="77"/>
      <c r="MBX75" s="77"/>
      <c r="MBY75" s="77"/>
      <c r="MBZ75" s="77"/>
      <c r="MCA75" s="77"/>
      <c r="MCB75" s="77"/>
      <c r="MCC75" s="77"/>
      <c r="MCD75" s="77"/>
      <c r="MCE75" s="77"/>
      <c r="MCF75" s="77"/>
      <c r="MCG75" s="77"/>
      <c r="MCH75" s="77"/>
      <c r="MCI75" s="77"/>
      <c r="MCJ75" s="77"/>
      <c r="MCK75" s="77"/>
      <c r="MCL75" s="77"/>
      <c r="MCM75" s="77"/>
      <c r="MCN75" s="77"/>
      <c r="MCO75" s="77"/>
      <c r="MCP75" s="77"/>
      <c r="MCQ75" s="77"/>
      <c r="MCR75" s="77"/>
      <c r="MCS75" s="77"/>
      <c r="MCT75" s="77"/>
      <c r="MCU75" s="77"/>
      <c r="MCV75" s="77"/>
      <c r="MCW75" s="77"/>
      <c r="MCX75" s="77"/>
      <c r="MCY75" s="77"/>
      <c r="MCZ75" s="77"/>
      <c r="MDA75" s="77"/>
      <c r="MDB75" s="77"/>
      <c r="MDC75" s="77"/>
      <c r="MDD75" s="77"/>
      <c r="MDE75" s="77"/>
      <c r="MDF75" s="77"/>
      <c r="MDG75" s="77"/>
      <c r="MDH75" s="77"/>
      <c r="MDI75" s="77"/>
      <c r="MDJ75" s="77"/>
      <c r="MDK75" s="77"/>
      <c r="MDL75" s="77"/>
      <c r="MDM75" s="77"/>
      <c r="MDN75" s="77"/>
      <c r="MDO75" s="77"/>
      <c r="MDP75" s="77"/>
      <c r="MDQ75" s="77"/>
      <c r="MDR75" s="77"/>
      <c r="MDS75" s="77"/>
      <c r="MDT75" s="77"/>
      <c r="MDU75" s="77"/>
      <c r="MDV75" s="77"/>
      <c r="MDW75" s="77"/>
      <c r="MDX75" s="77"/>
      <c r="MDY75" s="77"/>
      <c r="MDZ75" s="77"/>
      <c r="MEA75" s="77"/>
      <c r="MEB75" s="77"/>
      <c r="MEC75" s="77"/>
      <c r="MED75" s="77"/>
      <c r="MEE75" s="77"/>
      <c r="MEF75" s="77"/>
      <c r="MEG75" s="77"/>
      <c r="MEH75" s="77"/>
      <c r="MEI75" s="77"/>
      <c r="MEJ75" s="77"/>
      <c r="MEK75" s="77"/>
      <c r="MEL75" s="77"/>
      <c r="MEM75" s="77"/>
      <c r="MEN75" s="77"/>
      <c r="MEO75" s="77"/>
      <c r="MEP75" s="77"/>
      <c r="MEQ75" s="77"/>
      <c r="MER75" s="77"/>
      <c r="MES75" s="77"/>
      <c r="MET75" s="77"/>
      <c r="MEU75" s="77"/>
      <c r="MEV75" s="77"/>
      <c r="MEW75" s="77"/>
      <c r="MEX75" s="77"/>
      <c r="MEY75" s="77"/>
      <c r="MEZ75" s="77"/>
      <c r="MFA75" s="77"/>
      <c r="MFB75" s="77"/>
      <c r="MFC75" s="77"/>
      <c r="MFD75" s="77"/>
      <c r="MFE75" s="77"/>
      <c r="MFF75" s="77"/>
      <c r="MFG75" s="77"/>
      <c r="MFH75" s="77"/>
      <c r="MFI75" s="77"/>
      <c r="MFJ75" s="77"/>
      <c r="MFK75" s="77"/>
      <c r="MFL75" s="77"/>
      <c r="MFM75" s="77"/>
      <c r="MFN75" s="77"/>
      <c r="MFO75" s="77"/>
      <c r="MFP75" s="77"/>
      <c r="MFQ75" s="77"/>
      <c r="MFR75" s="77"/>
      <c r="MFS75" s="77"/>
      <c r="MFT75" s="77"/>
      <c r="MFU75" s="77"/>
      <c r="MFV75" s="77"/>
      <c r="MFW75" s="77"/>
      <c r="MFX75" s="77"/>
      <c r="MFY75" s="77"/>
      <c r="MFZ75" s="77"/>
      <c r="MGA75" s="77"/>
      <c r="MGB75" s="77"/>
      <c r="MGC75" s="77"/>
      <c r="MGD75" s="77"/>
      <c r="MGE75" s="77"/>
      <c r="MGF75" s="77"/>
      <c r="MGG75" s="77"/>
      <c r="MGH75" s="77"/>
      <c r="MGI75" s="77"/>
      <c r="MGJ75" s="77"/>
      <c r="MGK75" s="77"/>
      <c r="MGL75" s="77"/>
      <c r="MGM75" s="77"/>
      <c r="MGN75" s="77"/>
      <c r="MGO75" s="77"/>
      <c r="MGP75" s="77"/>
      <c r="MGQ75" s="77"/>
      <c r="MGR75" s="77"/>
      <c r="MGS75" s="77"/>
      <c r="MGT75" s="77"/>
      <c r="MGU75" s="77"/>
      <c r="MGV75" s="77"/>
      <c r="MGW75" s="77"/>
      <c r="MGX75" s="77"/>
      <c r="MGY75" s="77"/>
      <c r="MGZ75" s="77"/>
      <c r="MHA75" s="77"/>
      <c r="MHB75" s="77"/>
      <c r="MHC75" s="77"/>
      <c r="MHD75" s="77"/>
      <c r="MHE75" s="77"/>
      <c r="MHF75" s="77"/>
      <c r="MHG75" s="77"/>
      <c r="MHH75" s="77"/>
      <c r="MHI75" s="77"/>
      <c r="MHJ75" s="77"/>
      <c r="MHK75" s="77"/>
      <c r="MHL75" s="77"/>
      <c r="MHM75" s="77"/>
      <c r="MHN75" s="77"/>
      <c r="MHO75" s="77"/>
      <c r="MHP75" s="77"/>
      <c r="MHQ75" s="77"/>
      <c r="MHR75" s="77"/>
      <c r="MHS75" s="77"/>
      <c r="MHT75" s="77"/>
      <c r="MHU75" s="77"/>
      <c r="MHV75" s="77"/>
      <c r="MHW75" s="77"/>
      <c r="MHX75" s="77"/>
      <c r="MHY75" s="77"/>
      <c r="MHZ75" s="77"/>
      <c r="MIA75" s="77"/>
      <c r="MIB75" s="77"/>
      <c r="MIC75" s="77"/>
      <c r="MID75" s="77"/>
      <c r="MIE75" s="77"/>
      <c r="MIF75" s="77"/>
      <c r="MIG75" s="77"/>
      <c r="MIH75" s="77"/>
      <c r="MII75" s="77"/>
      <c r="MIJ75" s="77"/>
      <c r="MIK75" s="77"/>
      <c r="MIL75" s="77"/>
      <c r="MIM75" s="77"/>
      <c r="MIN75" s="77"/>
      <c r="MIO75" s="77"/>
      <c r="MIP75" s="77"/>
      <c r="MIQ75" s="77"/>
      <c r="MIR75" s="77"/>
      <c r="MIS75" s="77"/>
      <c r="MIT75" s="77"/>
      <c r="MIU75" s="77"/>
      <c r="MIV75" s="77"/>
      <c r="MIW75" s="77"/>
      <c r="MIX75" s="77"/>
      <c r="MIY75" s="77"/>
      <c r="MIZ75" s="77"/>
      <c r="MJA75" s="77"/>
      <c r="MJB75" s="77"/>
      <c r="MJC75" s="77"/>
      <c r="MJD75" s="77"/>
      <c r="MJE75" s="77"/>
      <c r="MJF75" s="77"/>
      <c r="MJG75" s="77"/>
      <c r="MJH75" s="77"/>
      <c r="MJI75" s="77"/>
      <c r="MJJ75" s="77"/>
      <c r="MJK75" s="77"/>
      <c r="MJL75" s="77"/>
      <c r="MJM75" s="77"/>
      <c r="MJN75" s="77"/>
      <c r="MJO75" s="77"/>
      <c r="MJP75" s="77"/>
      <c r="MJQ75" s="77"/>
      <c r="MJR75" s="77"/>
      <c r="MJS75" s="77"/>
      <c r="MJT75" s="77"/>
      <c r="MJU75" s="77"/>
      <c r="MJV75" s="77"/>
      <c r="MJW75" s="77"/>
      <c r="MJX75" s="77"/>
      <c r="MJY75" s="77"/>
      <c r="MJZ75" s="77"/>
      <c r="MKA75" s="77"/>
      <c r="MKB75" s="77"/>
      <c r="MKC75" s="77"/>
      <c r="MKD75" s="77"/>
      <c r="MKE75" s="77"/>
      <c r="MKF75" s="77"/>
      <c r="MKG75" s="77"/>
      <c r="MKH75" s="77"/>
      <c r="MKI75" s="77"/>
      <c r="MKJ75" s="77"/>
      <c r="MKK75" s="77"/>
      <c r="MKL75" s="77"/>
      <c r="MKM75" s="77"/>
      <c r="MKN75" s="77"/>
      <c r="MKO75" s="77"/>
      <c r="MKP75" s="77"/>
      <c r="MKQ75" s="77"/>
      <c r="MKR75" s="77"/>
      <c r="MKS75" s="77"/>
      <c r="MKT75" s="77"/>
      <c r="MKU75" s="77"/>
      <c r="MKV75" s="77"/>
      <c r="MKW75" s="77"/>
      <c r="MKX75" s="77"/>
      <c r="MKY75" s="77"/>
      <c r="MKZ75" s="77"/>
      <c r="MLA75" s="77"/>
      <c r="MLB75" s="77"/>
      <c r="MLC75" s="77"/>
      <c r="MLD75" s="77"/>
      <c r="MLE75" s="77"/>
      <c r="MLF75" s="77"/>
      <c r="MLG75" s="77"/>
      <c r="MLH75" s="77"/>
      <c r="MLI75" s="77"/>
      <c r="MLJ75" s="77"/>
      <c r="MLK75" s="77"/>
      <c r="MLL75" s="77"/>
      <c r="MLM75" s="77"/>
      <c r="MLN75" s="77"/>
      <c r="MLO75" s="77"/>
      <c r="MLP75" s="77"/>
      <c r="MLQ75" s="77"/>
      <c r="MLR75" s="77"/>
      <c r="MLS75" s="77"/>
      <c r="MLT75" s="77"/>
      <c r="MLU75" s="77"/>
      <c r="MLV75" s="77"/>
      <c r="MLW75" s="77"/>
      <c r="MLX75" s="77"/>
      <c r="MLY75" s="77"/>
      <c r="MLZ75" s="77"/>
      <c r="MMA75" s="77"/>
      <c r="MMB75" s="77"/>
      <c r="MMC75" s="77"/>
      <c r="MMD75" s="77"/>
      <c r="MME75" s="77"/>
      <c r="MMF75" s="77"/>
      <c r="MMG75" s="77"/>
      <c r="MMH75" s="77"/>
      <c r="MMI75" s="77"/>
      <c r="MMJ75" s="77"/>
      <c r="MMK75" s="77"/>
      <c r="MML75" s="77"/>
      <c r="MMM75" s="77"/>
      <c r="MMN75" s="77"/>
      <c r="MMO75" s="77"/>
      <c r="MMP75" s="77"/>
      <c r="MMQ75" s="77"/>
      <c r="MMR75" s="77"/>
      <c r="MMS75" s="77"/>
      <c r="MMT75" s="77"/>
      <c r="MMU75" s="77"/>
      <c r="MMV75" s="77"/>
      <c r="MMW75" s="77"/>
      <c r="MMX75" s="77"/>
      <c r="MMY75" s="77"/>
      <c r="MMZ75" s="77"/>
      <c r="MNA75" s="77"/>
      <c r="MNB75" s="77"/>
      <c r="MNC75" s="77"/>
      <c r="MND75" s="77"/>
      <c r="MNE75" s="77"/>
      <c r="MNF75" s="77"/>
      <c r="MNG75" s="77"/>
      <c r="MNH75" s="77"/>
      <c r="MNI75" s="77"/>
      <c r="MNJ75" s="77"/>
      <c r="MNK75" s="77"/>
      <c r="MNL75" s="77"/>
      <c r="MNM75" s="77"/>
      <c r="MNN75" s="77"/>
      <c r="MNO75" s="77"/>
      <c r="MNP75" s="77"/>
      <c r="MNQ75" s="77"/>
      <c r="MNR75" s="77"/>
      <c r="MNS75" s="77"/>
      <c r="MNT75" s="77"/>
      <c r="MNU75" s="77"/>
      <c r="MNV75" s="77"/>
      <c r="MNW75" s="77"/>
      <c r="MNX75" s="77"/>
      <c r="MNY75" s="77"/>
      <c r="MNZ75" s="77"/>
      <c r="MOA75" s="77"/>
      <c r="MOB75" s="77"/>
      <c r="MOC75" s="77"/>
      <c r="MOD75" s="77"/>
      <c r="MOE75" s="77"/>
      <c r="MOF75" s="77"/>
      <c r="MOG75" s="77"/>
      <c r="MOH75" s="77"/>
      <c r="MOI75" s="77"/>
      <c r="MOJ75" s="77"/>
      <c r="MOK75" s="77"/>
      <c r="MOL75" s="77"/>
      <c r="MOM75" s="77"/>
      <c r="MON75" s="77"/>
      <c r="MOO75" s="77"/>
      <c r="MOP75" s="77"/>
      <c r="MOQ75" s="77"/>
      <c r="MOR75" s="77"/>
      <c r="MOS75" s="77"/>
      <c r="MOT75" s="77"/>
      <c r="MOU75" s="77"/>
      <c r="MOV75" s="77"/>
      <c r="MOW75" s="77"/>
      <c r="MOX75" s="77"/>
      <c r="MOY75" s="77"/>
      <c r="MOZ75" s="77"/>
      <c r="MPA75" s="77"/>
      <c r="MPB75" s="77"/>
      <c r="MPC75" s="77"/>
      <c r="MPD75" s="77"/>
      <c r="MPE75" s="77"/>
      <c r="MPF75" s="77"/>
      <c r="MPG75" s="77"/>
      <c r="MPH75" s="77"/>
      <c r="MPI75" s="77"/>
      <c r="MPJ75" s="77"/>
      <c r="MPK75" s="77"/>
      <c r="MPL75" s="77"/>
      <c r="MPM75" s="77"/>
      <c r="MPN75" s="77"/>
      <c r="MPO75" s="77"/>
      <c r="MPP75" s="77"/>
      <c r="MPQ75" s="77"/>
      <c r="MPR75" s="77"/>
      <c r="MPS75" s="77"/>
      <c r="MPT75" s="77"/>
      <c r="MPU75" s="77"/>
      <c r="MPV75" s="77"/>
      <c r="MPW75" s="77"/>
      <c r="MPX75" s="77"/>
      <c r="MPY75" s="77"/>
      <c r="MPZ75" s="77"/>
      <c r="MQA75" s="77"/>
      <c r="MQB75" s="77"/>
      <c r="MQC75" s="77"/>
      <c r="MQD75" s="77"/>
      <c r="MQE75" s="77"/>
      <c r="MQF75" s="77"/>
      <c r="MQG75" s="77"/>
      <c r="MQH75" s="77"/>
      <c r="MQI75" s="77"/>
      <c r="MQJ75" s="77"/>
      <c r="MQK75" s="77"/>
      <c r="MQL75" s="77"/>
      <c r="MQM75" s="77"/>
      <c r="MQN75" s="77"/>
      <c r="MQO75" s="77"/>
      <c r="MQP75" s="77"/>
      <c r="MQQ75" s="77"/>
      <c r="MQR75" s="77"/>
      <c r="MQS75" s="77"/>
      <c r="MQT75" s="77"/>
      <c r="MQU75" s="77"/>
      <c r="MQV75" s="77"/>
      <c r="MQW75" s="77"/>
      <c r="MQX75" s="77"/>
      <c r="MQY75" s="77"/>
      <c r="MQZ75" s="77"/>
      <c r="MRA75" s="77"/>
      <c r="MRB75" s="77"/>
      <c r="MRC75" s="77"/>
      <c r="MRD75" s="77"/>
      <c r="MRE75" s="77"/>
      <c r="MRF75" s="77"/>
      <c r="MRG75" s="77"/>
      <c r="MRH75" s="77"/>
      <c r="MRI75" s="77"/>
      <c r="MRJ75" s="77"/>
      <c r="MRK75" s="77"/>
      <c r="MRL75" s="77"/>
      <c r="MRM75" s="77"/>
      <c r="MRN75" s="77"/>
      <c r="MRO75" s="77"/>
      <c r="MRP75" s="77"/>
      <c r="MRQ75" s="77"/>
      <c r="MRR75" s="77"/>
      <c r="MRS75" s="77"/>
      <c r="MRT75" s="77"/>
      <c r="MRU75" s="77"/>
      <c r="MRV75" s="77"/>
      <c r="MRW75" s="77"/>
      <c r="MRX75" s="77"/>
      <c r="MRY75" s="77"/>
      <c r="MRZ75" s="77"/>
      <c r="MSA75" s="77"/>
      <c r="MSB75" s="77"/>
      <c r="MSC75" s="77"/>
      <c r="MSD75" s="77"/>
      <c r="MSE75" s="77"/>
      <c r="MSF75" s="77"/>
      <c r="MSG75" s="77"/>
      <c r="MSH75" s="77"/>
      <c r="MSI75" s="77"/>
      <c r="MSJ75" s="77"/>
      <c r="MSK75" s="77"/>
      <c r="MSL75" s="77"/>
      <c r="MSM75" s="77"/>
      <c r="MSN75" s="77"/>
      <c r="MSO75" s="77"/>
      <c r="MSP75" s="77"/>
      <c r="MSQ75" s="77"/>
      <c r="MSR75" s="77"/>
      <c r="MSS75" s="77"/>
      <c r="MST75" s="77"/>
      <c r="MSU75" s="77"/>
      <c r="MSV75" s="77"/>
      <c r="MSW75" s="77"/>
      <c r="MSX75" s="77"/>
      <c r="MSY75" s="77"/>
      <c r="MSZ75" s="77"/>
      <c r="MTA75" s="77"/>
      <c r="MTB75" s="77"/>
      <c r="MTC75" s="77"/>
      <c r="MTD75" s="77"/>
      <c r="MTE75" s="77"/>
      <c r="MTF75" s="77"/>
      <c r="MTG75" s="77"/>
      <c r="MTH75" s="77"/>
      <c r="MTI75" s="77"/>
      <c r="MTJ75" s="77"/>
      <c r="MTK75" s="77"/>
      <c r="MTL75" s="77"/>
      <c r="MTM75" s="77"/>
      <c r="MTN75" s="77"/>
      <c r="MTO75" s="77"/>
      <c r="MTP75" s="77"/>
      <c r="MTQ75" s="77"/>
      <c r="MTR75" s="77"/>
      <c r="MTS75" s="77"/>
      <c r="MTT75" s="77"/>
      <c r="MTU75" s="77"/>
      <c r="MTV75" s="77"/>
      <c r="MTW75" s="77"/>
      <c r="MTX75" s="77"/>
      <c r="MTY75" s="77"/>
      <c r="MTZ75" s="77"/>
      <c r="MUA75" s="77"/>
      <c r="MUB75" s="77"/>
      <c r="MUC75" s="77"/>
      <c r="MUD75" s="77"/>
      <c r="MUE75" s="77"/>
      <c r="MUF75" s="77"/>
      <c r="MUG75" s="77"/>
      <c r="MUH75" s="77"/>
      <c r="MUI75" s="77"/>
      <c r="MUJ75" s="77"/>
      <c r="MUK75" s="77"/>
      <c r="MUL75" s="77"/>
      <c r="MUM75" s="77"/>
      <c r="MUN75" s="77"/>
      <c r="MUO75" s="77"/>
      <c r="MUP75" s="77"/>
      <c r="MUQ75" s="77"/>
      <c r="MUR75" s="77"/>
      <c r="MUS75" s="77"/>
      <c r="MUT75" s="77"/>
      <c r="MUU75" s="77"/>
      <c r="MUV75" s="77"/>
      <c r="MUW75" s="77"/>
      <c r="MUX75" s="77"/>
      <c r="MUY75" s="77"/>
      <c r="MUZ75" s="77"/>
      <c r="MVA75" s="77"/>
      <c r="MVB75" s="77"/>
      <c r="MVC75" s="77"/>
      <c r="MVD75" s="77"/>
      <c r="MVE75" s="77"/>
      <c r="MVF75" s="77"/>
      <c r="MVG75" s="77"/>
      <c r="MVH75" s="77"/>
      <c r="MVI75" s="77"/>
      <c r="MVJ75" s="77"/>
      <c r="MVK75" s="77"/>
      <c r="MVL75" s="77"/>
      <c r="MVM75" s="77"/>
      <c r="MVN75" s="77"/>
      <c r="MVO75" s="77"/>
      <c r="MVP75" s="77"/>
      <c r="MVQ75" s="77"/>
      <c r="MVR75" s="77"/>
      <c r="MVS75" s="77"/>
      <c r="MVT75" s="77"/>
      <c r="MVU75" s="77"/>
      <c r="MVV75" s="77"/>
      <c r="MVW75" s="77"/>
      <c r="MVX75" s="77"/>
      <c r="MVY75" s="77"/>
      <c r="MVZ75" s="77"/>
      <c r="MWA75" s="77"/>
      <c r="MWB75" s="77"/>
      <c r="MWC75" s="77"/>
      <c r="MWD75" s="77"/>
      <c r="MWE75" s="77"/>
      <c r="MWF75" s="77"/>
      <c r="MWG75" s="77"/>
      <c r="MWH75" s="77"/>
      <c r="MWI75" s="77"/>
      <c r="MWJ75" s="77"/>
      <c r="MWK75" s="77"/>
      <c r="MWL75" s="77"/>
      <c r="MWM75" s="77"/>
      <c r="MWN75" s="77"/>
      <c r="MWO75" s="77"/>
      <c r="MWP75" s="77"/>
      <c r="MWQ75" s="77"/>
      <c r="MWR75" s="77"/>
      <c r="MWS75" s="77"/>
      <c r="MWT75" s="77"/>
      <c r="MWU75" s="77"/>
      <c r="MWV75" s="77"/>
      <c r="MWW75" s="77"/>
      <c r="MWX75" s="77"/>
      <c r="MWY75" s="77"/>
      <c r="MWZ75" s="77"/>
      <c r="MXA75" s="77"/>
      <c r="MXB75" s="77"/>
      <c r="MXC75" s="77"/>
      <c r="MXD75" s="77"/>
      <c r="MXE75" s="77"/>
      <c r="MXF75" s="77"/>
      <c r="MXG75" s="77"/>
      <c r="MXH75" s="77"/>
      <c r="MXI75" s="77"/>
      <c r="MXJ75" s="77"/>
      <c r="MXK75" s="77"/>
      <c r="MXL75" s="77"/>
      <c r="MXM75" s="77"/>
      <c r="MXN75" s="77"/>
      <c r="MXO75" s="77"/>
      <c r="MXP75" s="77"/>
      <c r="MXQ75" s="77"/>
      <c r="MXR75" s="77"/>
      <c r="MXS75" s="77"/>
      <c r="MXT75" s="77"/>
      <c r="MXU75" s="77"/>
      <c r="MXV75" s="77"/>
      <c r="MXW75" s="77"/>
      <c r="MXX75" s="77"/>
      <c r="MXY75" s="77"/>
      <c r="MXZ75" s="77"/>
      <c r="MYA75" s="77"/>
      <c r="MYB75" s="77"/>
      <c r="MYC75" s="77"/>
      <c r="MYD75" s="77"/>
      <c r="MYE75" s="77"/>
      <c r="MYF75" s="77"/>
      <c r="MYG75" s="77"/>
      <c r="MYH75" s="77"/>
      <c r="MYI75" s="77"/>
      <c r="MYJ75" s="77"/>
      <c r="MYK75" s="77"/>
      <c r="MYL75" s="77"/>
      <c r="MYM75" s="77"/>
      <c r="MYN75" s="77"/>
      <c r="MYO75" s="77"/>
      <c r="MYP75" s="77"/>
      <c r="MYQ75" s="77"/>
      <c r="MYR75" s="77"/>
      <c r="MYS75" s="77"/>
      <c r="MYT75" s="77"/>
      <c r="MYU75" s="77"/>
      <c r="MYV75" s="77"/>
      <c r="MYW75" s="77"/>
      <c r="MYX75" s="77"/>
      <c r="MYY75" s="77"/>
      <c r="MYZ75" s="77"/>
      <c r="MZA75" s="77"/>
      <c r="MZB75" s="77"/>
      <c r="MZC75" s="77"/>
      <c r="MZD75" s="77"/>
      <c r="MZE75" s="77"/>
      <c r="MZF75" s="77"/>
      <c r="MZG75" s="77"/>
      <c r="MZH75" s="77"/>
      <c r="MZI75" s="77"/>
      <c r="MZJ75" s="77"/>
      <c r="MZK75" s="77"/>
      <c r="MZL75" s="77"/>
      <c r="MZM75" s="77"/>
      <c r="MZN75" s="77"/>
      <c r="MZO75" s="77"/>
      <c r="MZP75" s="77"/>
      <c r="MZQ75" s="77"/>
      <c r="MZR75" s="77"/>
      <c r="MZS75" s="77"/>
      <c r="MZT75" s="77"/>
      <c r="MZU75" s="77"/>
      <c r="MZV75" s="77"/>
      <c r="MZW75" s="77"/>
      <c r="MZX75" s="77"/>
      <c r="MZY75" s="77"/>
      <c r="MZZ75" s="77"/>
      <c r="NAA75" s="77"/>
      <c r="NAB75" s="77"/>
      <c r="NAC75" s="77"/>
      <c r="NAD75" s="77"/>
      <c r="NAE75" s="77"/>
      <c r="NAF75" s="77"/>
      <c r="NAG75" s="77"/>
      <c r="NAH75" s="77"/>
      <c r="NAI75" s="77"/>
      <c r="NAJ75" s="77"/>
      <c r="NAK75" s="77"/>
      <c r="NAL75" s="77"/>
      <c r="NAM75" s="77"/>
      <c r="NAN75" s="77"/>
      <c r="NAO75" s="77"/>
      <c r="NAP75" s="77"/>
      <c r="NAQ75" s="77"/>
      <c r="NAR75" s="77"/>
      <c r="NAS75" s="77"/>
      <c r="NAT75" s="77"/>
      <c r="NAU75" s="77"/>
      <c r="NAV75" s="77"/>
      <c r="NAW75" s="77"/>
      <c r="NAX75" s="77"/>
      <c r="NAY75" s="77"/>
      <c r="NAZ75" s="77"/>
      <c r="NBA75" s="77"/>
      <c r="NBB75" s="77"/>
      <c r="NBC75" s="77"/>
      <c r="NBD75" s="77"/>
      <c r="NBE75" s="77"/>
      <c r="NBF75" s="77"/>
      <c r="NBG75" s="77"/>
      <c r="NBH75" s="77"/>
      <c r="NBI75" s="77"/>
      <c r="NBJ75" s="77"/>
      <c r="NBK75" s="77"/>
      <c r="NBL75" s="77"/>
      <c r="NBM75" s="77"/>
      <c r="NBN75" s="77"/>
      <c r="NBO75" s="77"/>
      <c r="NBP75" s="77"/>
      <c r="NBQ75" s="77"/>
      <c r="NBR75" s="77"/>
      <c r="NBS75" s="77"/>
      <c r="NBT75" s="77"/>
      <c r="NBU75" s="77"/>
      <c r="NBV75" s="77"/>
      <c r="NBW75" s="77"/>
      <c r="NBX75" s="77"/>
      <c r="NBY75" s="77"/>
      <c r="NBZ75" s="77"/>
      <c r="NCA75" s="77"/>
      <c r="NCB75" s="77"/>
      <c r="NCC75" s="77"/>
      <c r="NCD75" s="77"/>
      <c r="NCE75" s="77"/>
      <c r="NCF75" s="77"/>
      <c r="NCG75" s="77"/>
      <c r="NCH75" s="77"/>
      <c r="NCI75" s="77"/>
      <c r="NCJ75" s="77"/>
      <c r="NCK75" s="77"/>
      <c r="NCL75" s="77"/>
      <c r="NCM75" s="77"/>
      <c r="NCN75" s="77"/>
      <c r="NCO75" s="77"/>
      <c r="NCP75" s="77"/>
      <c r="NCQ75" s="77"/>
      <c r="NCR75" s="77"/>
      <c r="NCS75" s="77"/>
      <c r="NCT75" s="77"/>
      <c r="NCU75" s="77"/>
      <c r="NCV75" s="77"/>
      <c r="NCW75" s="77"/>
      <c r="NCX75" s="77"/>
      <c r="NCY75" s="77"/>
      <c r="NCZ75" s="77"/>
      <c r="NDA75" s="77"/>
      <c r="NDB75" s="77"/>
      <c r="NDC75" s="77"/>
      <c r="NDD75" s="77"/>
      <c r="NDE75" s="77"/>
      <c r="NDF75" s="77"/>
      <c r="NDG75" s="77"/>
      <c r="NDH75" s="77"/>
      <c r="NDI75" s="77"/>
      <c r="NDJ75" s="77"/>
      <c r="NDK75" s="77"/>
      <c r="NDL75" s="77"/>
      <c r="NDM75" s="77"/>
      <c r="NDN75" s="77"/>
      <c r="NDO75" s="77"/>
      <c r="NDP75" s="77"/>
      <c r="NDQ75" s="77"/>
      <c r="NDR75" s="77"/>
      <c r="NDS75" s="77"/>
      <c r="NDT75" s="77"/>
      <c r="NDU75" s="77"/>
      <c r="NDV75" s="77"/>
      <c r="NDW75" s="77"/>
      <c r="NDX75" s="77"/>
      <c r="NDY75" s="77"/>
      <c r="NDZ75" s="77"/>
      <c r="NEA75" s="77"/>
      <c r="NEB75" s="77"/>
      <c r="NEC75" s="77"/>
      <c r="NED75" s="77"/>
      <c r="NEE75" s="77"/>
      <c r="NEF75" s="77"/>
      <c r="NEG75" s="77"/>
      <c r="NEH75" s="77"/>
      <c r="NEI75" s="77"/>
      <c r="NEJ75" s="77"/>
      <c r="NEK75" s="77"/>
      <c r="NEL75" s="77"/>
      <c r="NEM75" s="77"/>
      <c r="NEN75" s="77"/>
      <c r="NEO75" s="77"/>
      <c r="NEP75" s="77"/>
      <c r="NEQ75" s="77"/>
      <c r="NER75" s="77"/>
      <c r="NES75" s="77"/>
      <c r="NET75" s="77"/>
      <c r="NEU75" s="77"/>
      <c r="NEV75" s="77"/>
      <c r="NEW75" s="77"/>
      <c r="NEX75" s="77"/>
      <c r="NEY75" s="77"/>
      <c r="NEZ75" s="77"/>
      <c r="NFA75" s="77"/>
      <c r="NFB75" s="77"/>
      <c r="NFC75" s="77"/>
      <c r="NFD75" s="77"/>
      <c r="NFE75" s="77"/>
      <c r="NFF75" s="77"/>
      <c r="NFG75" s="77"/>
      <c r="NFH75" s="77"/>
      <c r="NFI75" s="77"/>
      <c r="NFJ75" s="77"/>
      <c r="NFK75" s="77"/>
      <c r="NFL75" s="77"/>
      <c r="NFM75" s="77"/>
      <c r="NFN75" s="77"/>
      <c r="NFO75" s="77"/>
      <c r="NFP75" s="77"/>
      <c r="NFQ75" s="77"/>
      <c r="NFR75" s="77"/>
      <c r="NFS75" s="77"/>
      <c r="NFT75" s="77"/>
      <c r="NFU75" s="77"/>
      <c r="NFV75" s="77"/>
      <c r="NFW75" s="77"/>
      <c r="NFX75" s="77"/>
      <c r="NFY75" s="77"/>
      <c r="NFZ75" s="77"/>
      <c r="NGA75" s="77"/>
      <c r="NGB75" s="77"/>
      <c r="NGC75" s="77"/>
      <c r="NGD75" s="77"/>
      <c r="NGE75" s="77"/>
      <c r="NGF75" s="77"/>
      <c r="NGG75" s="77"/>
      <c r="NGH75" s="77"/>
      <c r="NGI75" s="77"/>
      <c r="NGJ75" s="77"/>
      <c r="NGK75" s="77"/>
      <c r="NGL75" s="77"/>
      <c r="NGM75" s="77"/>
      <c r="NGN75" s="77"/>
      <c r="NGO75" s="77"/>
      <c r="NGP75" s="77"/>
      <c r="NGQ75" s="77"/>
      <c r="NGR75" s="77"/>
      <c r="NGS75" s="77"/>
      <c r="NGT75" s="77"/>
      <c r="NGU75" s="77"/>
      <c r="NGV75" s="77"/>
      <c r="NGW75" s="77"/>
      <c r="NGX75" s="77"/>
      <c r="NGY75" s="77"/>
      <c r="NGZ75" s="77"/>
      <c r="NHA75" s="77"/>
      <c r="NHB75" s="77"/>
      <c r="NHC75" s="77"/>
      <c r="NHD75" s="77"/>
      <c r="NHE75" s="77"/>
      <c r="NHF75" s="77"/>
      <c r="NHG75" s="77"/>
      <c r="NHH75" s="77"/>
      <c r="NHI75" s="77"/>
      <c r="NHJ75" s="77"/>
      <c r="NHK75" s="77"/>
      <c r="NHL75" s="77"/>
      <c r="NHM75" s="77"/>
      <c r="NHN75" s="77"/>
      <c r="NHO75" s="77"/>
      <c r="NHP75" s="77"/>
      <c r="NHQ75" s="77"/>
      <c r="NHR75" s="77"/>
      <c r="NHS75" s="77"/>
      <c r="NHT75" s="77"/>
      <c r="NHU75" s="77"/>
      <c r="NHV75" s="77"/>
      <c r="NHW75" s="77"/>
      <c r="NHX75" s="77"/>
      <c r="NHY75" s="77"/>
      <c r="NHZ75" s="77"/>
      <c r="NIA75" s="77"/>
      <c r="NIB75" s="77"/>
      <c r="NIC75" s="77"/>
      <c r="NID75" s="77"/>
      <c r="NIE75" s="77"/>
      <c r="NIF75" s="77"/>
      <c r="NIG75" s="77"/>
      <c r="NIH75" s="77"/>
      <c r="NII75" s="77"/>
      <c r="NIJ75" s="77"/>
      <c r="NIK75" s="77"/>
      <c r="NIL75" s="77"/>
      <c r="NIM75" s="77"/>
      <c r="NIN75" s="77"/>
      <c r="NIO75" s="77"/>
      <c r="NIP75" s="77"/>
      <c r="NIQ75" s="77"/>
      <c r="NIR75" s="77"/>
      <c r="NIS75" s="77"/>
      <c r="NIT75" s="77"/>
      <c r="NIU75" s="77"/>
      <c r="NIV75" s="77"/>
      <c r="NIW75" s="77"/>
      <c r="NIX75" s="77"/>
      <c r="NIY75" s="77"/>
      <c r="NIZ75" s="77"/>
      <c r="NJA75" s="77"/>
      <c r="NJB75" s="77"/>
      <c r="NJC75" s="77"/>
      <c r="NJD75" s="77"/>
      <c r="NJE75" s="77"/>
      <c r="NJF75" s="77"/>
      <c r="NJG75" s="77"/>
      <c r="NJH75" s="77"/>
      <c r="NJI75" s="77"/>
      <c r="NJJ75" s="77"/>
      <c r="NJK75" s="77"/>
      <c r="NJL75" s="77"/>
      <c r="NJM75" s="77"/>
      <c r="NJN75" s="77"/>
      <c r="NJO75" s="77"/>
      <c r="NJP75" s="77"/>
      <c r="NJQ75" s="77"/>
      <c r="NJR75" s="77"/>
      <c r="NJS75" s="77"/>
      <c r="NJT75" s="77"/>
      <c r="NJU75" s="77"/>
      <c r="NJV75" s="77"/>
      <c r="NJW75" s="77"/>
      <c r="NJX75" s="77"/>
      <c r="NJY75" s="77"/>
      <c r="NJZ75" s="77"/>
      <c r="NKA75" s="77"/>
      <c r="NKB75" s="77"/>
      <c r="NKC75" s="77"/>
      <c r="NKD75" s="77"/>
      <c r="NKE75" s="77"/>
      <c r="NKF75" s="77"/>
      <c r="NKG75" s="77"/>
      <c r="NKH75" s="77"/>
      <c r="NKI75" s="77"/>
      <c r="NKJ75" s="77"/>
      <c r="NKK75" s="77"/>
      <c r="NKL75" s="77"/>
      <c r="NKM75" s="77"/>
      <c r="NKN75" s="77"/>
      <c r="NKO75" s="77"/>
      <c r="NKP75" s="77"/>
      <c r="NKQ75" s="77"/>
      <c r="NKR75" s="77"/>
      <c r="NKS75" s="77"/>
      <c r="NKT75" s="77"/>
      <c r="NKU75" s="77"/>
      <c r="NKV75" s="77"/>
      <c r="NKW75" s="77"/>
      <c r="NKX75" s="77"/>
      <c r="NKY75" s="77"/>
      <c r="NKZ75" s="77"/>
      <c r="NLA75" s="77"/>
      <c r="NLB75" s="77"/>
      <c r="NLC75" s="77"/>
      <c r="NLD75" s="77"/>
      <c r="NLE75" s="77"/>
      <c r="NLF75" s="77"/>
      <c r="NLG75" s="77"/>
      <c r="NLH75" s="77"/>
      <c r="NLI75" s="77"/>
      <c r="NLJ75" s="77"/>
      <c r="NLK75" s="77"/>
      <c r="NLL75" s="77"/>
      <c r="NLM75" s="77"/>
      <c r="NLN75" s="77"/>
      <c r="NLO75" s="77"/>
      <c r="NLP75" s="77"/>
      <c r="NLQ75" s="77"/>
      <c r="NLR75" s="77"/>
      <c r="NLS75" s="77"/>
      <c r="NLT75" s="77"/>
      <c r="NLU75" s="77"/>
      <c r="NLV75" s="77"/>
      <c r="NLW75" s="77"/>
      <c r="NLX75" s="77"/>
      <c r="NLY75" s="77"/>
      <c r="NLZ75" s="77"/>
      <c r="NMA75" s="77"/>
      <c r="NMB75" s="77"/>
      <c r="NMC75" s="77"/>
      <c r="NMD75" s="77"/>
      <c r="NME75" s="77"/>
      <c r="NMF75" s="77"/>
      <c r="NMG75" s="77"/>
      <c r="NMH75" s="77"/>
      <c r="NMI75" s="77"/>
      <c r="NMJ75" s="77"/>
      <c r="NMK75" s="77"/>
      <c r="NML75" s="77"/>
      <c r="NMM75" s="77"/>
      <c r="NMN75" s="77"/>
      <c r="NMO75" s="77"/>
      <c r="NMP75" s="77"/>
      <c r="NMQ75" s="77"/>
      <c r="NMR75" s="77"/>
      <c r="NMS75" s="77"/>
      <c r="NMT75" s="77"/>
      <c r="NMU75" s="77"/>
      <c r="NMV75" s="77"/>
      <c r="NMW75" s="77"/>
      <c r="NMX75" s="77"/>
      <c r="NMY75" s="77"/>
      <c r="NMZ75" s="77"/>
      <c r="NNA75" s="77"/>
      <c r="NNB75" s="77"/>
      <c r="NNC75" s="77"/>
      <c r="NND75" s="77"/>
      <c r="NNE75" s="77"/>
      <c r="NNF75" s="77"/>
      <c r="NNG75" s="77"/>
      <c r="NNH75" s="77"/>
      <c r="NNI75" s="77"/>
      <c r="NNJ75" s="77"/>
      <c r="NNK75" s="77"/>
      <c r="NNL75" s="77"/>
      <c r="NNM75" s="77"/>
      <c r="NNN75" s="77"/>
      <c r="NNO75" s="77"/>
      <c r="NNP75" s="77"/>
      <c r="NNQ75" s="77"/>
      <c r="NNR75" s="77"/>
      <c r="NNS75" s="77"/>
      <c r="NNT75" s="77"/>
      <c r="NNU75" s="77"/>
      <c r="NNV75" s="77"/>
      <c r="NNW75" s="77"/>
      <c r="NNX75" s="77"/>
      <c r="NNY75" s="77"/>
      <c r="NNZ75" s="77"/>
      <c r="NOA75" s="77"/>
      <c r="NOB75" s="77"/>
      <c r="NOC75" s="77"/>
      <c r="NOD75" s="77"/>
      <c r="NOE75" s="77"/>
      <c r="NOF75" s="77"/>
      <c r="NOG75" s="77"/>
      <c r="NOH75" s="77"/>
      <c r="NOI75" s="77"/>
      <c r="NOJ75" s="77"/>
      <c r="NOK75" s="77"/>
      <c r="NOL75" s="77"/>
      <c r="NOM75" s="77"/>
      <c r="NON75" s="77"/>
      <c r="NOO75" s="77"/>
      <c r="NOP75" s="77"/>
      <c r="NOQ75" s="77"/>
      <c r="NOR75" s="77"/>
      <c r="NOS75" s="77"/>
      <c r="NOT75" s="77"/>
      <c r="NOU75" s="77"/>
      <c r="NOV75" s="77"/>
      <c r="NOW75" s="77"/>
      <c r="NOX75" s="77"/>
      <c r="NOY75" s="77"/>
      <c r="NOZ75" s="77"/>
      <c r="NPA75" s="77"/>
      <c r="NPB75" s="77"/>
      <c r="NPC75" s="77"/>
      <c r="NPD75" s="77"/>
      <c r="NPE75" s="77"/>
      <c r="NPF75" s="77"/>
      <c r="NPG75" s="77"/>
      <c r="NPH75" s="77"/>
      <c r="NPI75" s="77"/>
      <c r="NPJ75" s="77"/>
      <c r="NPK75" s="77"/>
      <c r="NPL75" s="77"/>
      <c r="NPM75" s="77"/>
      <c r="NPN75" s="77"/>
      <c r="NPO75" s="77"/>
      <c r="NPP75" s="77"/>
      <c r="NPQ75" s="77"/>
      <c r="NPR75" s="77"/>
      <c r="NPS75" s="77"/>
      <c r="NPT75" s="77"/>
      <c r="NPU75" s="77"/>
      <c r="NPV75" s="77"/>
      <c r="NPW75" s="77"/>
      <c r="NPX75" s="77"/>
      <c r="NPY75" s="77"/>
      <c r="NPZ75" s="77"/>
      <c r="NQA75" s="77"/>
      <c r="NQB75" s="77"/>
      <c r="NQC75" s="77"/>
      <c r="NQD75" s="77"/>
      <c r="NQE75" s="77"/>
      <c r="NQF75" s="77"/>
      <c r="NQG75" s="77"/>
      <c r="NQH75" s="77"/>
      <c r="NQI75" s="77"/>
      <c r="NQJ75" s="77"/>
      <c r="NQK75" s="77"/>
      <c r="NQL75" s="77"/>
      <c r="NQM75" s="77"/>
      <c r="NQN75" s="77"/>
      <c r="NQO75" s="77"/>
      <c r="NQP75" s="77"/>
      <c r="NQQ75" s="77"/>
      <c r="NQR75" s="77"/>
      <c r="NQS75" s="77"/>
      <c r="NQT75" s="77"/>
      <c r="NQU75" s="77"/>
      <c r="NQV75" s="77"/>
      <c r="NQW75" s="77"/>
      <c r="NQX75" s="77"/>
      <c r="NQY75" s="77"/>
      <c r="NQZ75" s="77"/>
      <c r="NRA75" s="77"/>
      <c r="NRB75" s="77"/>
      <c r="NRC75" s="77"/>
      <c r="NRD75" s="77"/>
      <c r="NRE75" s="77"/>
      <c r="NRF75" s="77"/>
      <c r="NRG75" s="77"/>
      <c r="NRH75" s="77"/>
      <c r="NRI75" s="77"/>
      <c r="NRJ75" s="77"/>
      <c r="NRK75" s="77"/>
      <c r="NRL75" s="77"/>
      <c r="NRM75" s="77"/>
      <c r="NRN75" s="77"/>
      <c r="NRO75" s="77"/>
      <c r="NRP75" s="77"/>
      <c r="NRQ75" s="77"/>
      <c r="NRR75" s="77"/>
      <c r="NRS75" s="77"/>
      <c r="NRT75" s="77"/>
      <c r="NRU75" s="77"/>
      <c r="NRV75" s="77"/>
      <c r="NRW75" s="77"/>
      <c r="NRX75" s="77"/>
      <c r="NRY75" s="77"/>
      <c r="NRZ75" s="77"/>
      <c r="NSA75" s="77"/>
      <c r="NSB75" s="77"/>
      <c r="NSC75" s="77"/>
      <c r="NSD75" s="77"/>
      <c r="NSE75" s="77"/>
      <c r="NSF75" s="77"/>
      <c r="NSG75" s="77"/>
      <c r="NSH75" s="77"/>
      <c r="NSI75" s="77"/>
      <c r="NSJ75" s="77"/>
      <c r="NSK75" s="77"/>
      <c r="NSL75" s="77"/>
      <c r="NSM75" s="77"/>
      <c r="NSN75" s="77"/>
      <c r="NSO75" s="77"/>
      <c r="NSP75" s="77"/>
      <c r="NSQ75" s="77"/>
      <c r="NSR75" s="77"/>
      <c r="NSS75" s="77"/>
      <c r="NST75" s="77"/>
      <c r="NSU75" s="77"/>
      <c r="NSV75" s="77"/>
      <c r="NSW75" s="77"/>
      <c r="NSX75" s="77"/>
      <c r="NSY75" s="77"/>
      <c r="NSZ75" s="77"/>
      <c r="NTA75" s="77"/>
      <c r="NTB75" s="77"/>
      <c r="NTC75" s="77"/>
      <c r="NTD75" s="77"/>
      <c r="NTE75" s="77"/>
      <c r="NTF75" s="77"/>
      <c r="NTG75" s="77"/>
      <c r="NTH75" s="77"/>
      <c r="NTI75" s="77"/>
      <c r="NTJ75" s="77"/>
      <c r="NTK75" s="77"/>
      <c r="NTL75" s="77"/>
      <c r="NTM75" s="77"/>
      <c r="NTN75" s="77"/>
      <c r="NTO75" s="77"/>
      <c r="NTP75" s="77"/>
      <c r="NTQ75" s="77"/>
      <c r="NTR75" s="77"/>
      <c r="NTS75" s="77"/>
      <c r="NTT75" s="77"/>
      <c r="NTU75" s="77"/>
      <c r="NTV75" s="77"/>
      <c r="NTW75" s="77"/>
      <c r="NTX75" s="77"/>
      <c r="NTY75" s="77"/>
      <c r="NTZ75" s="77"/>
      <c r="NUA75" s="77"/>
      <c r="NUB75" s="77"/>
      <c r="NUC75" s="77"/>
      <c r="NUD75" s="77"/>
      <c r="NUE75" s="77"/>
      <c r="NUF75" s="77"/>
      <c r="NUG75" s="77"/>
      <c r="NUH75" s="77"/>
      <c r="NUI75" s="77"/>
      <c r="NUJ75" s="77"/>
      <c r="NUK75" s="77"/>
      <c r="NUL75" s="77"/>
      <c r="NUM75" s="77"/>
      <c r="NUN75" s="77"/>
      <c r="NUO75" s="77"/>
      <c r="NUP75" s="77"/>
      <c r="NUQ75" s="77"/>
      <c r="NUR75" s="77"/>
      <c r="NUS75" s="77"/>
      <c r="NUT75" s="77"/>
      <c r="NUU75" s="77"/>
      <c r="NUV75" s="77"/>
      <c r="NUW75" s="77"/>
      <c r="NUX75" s="77"/>
      <c r="NUY75" s="77"/>
      <c r="NUZ75" s="77"/>
      <c r="NVA75" s="77"/>
      <c r="NVB75" s="77"/>
      <c r="NVC75" s="77"/>
      <c r="NVD75" s="77"/>
      <c r="NVE75" s="77"/>
      <c r="NVF75" s="77"/>
      <c r="NVG75" s="77"/>
      <c r="NVH75" s="77"/>
      <c r="NVI75" s="77"/>
      <c r="NVJ75" s="77"/>
      <c r="NVK75" s="77"/>
      <c r="NVL75" s="77"/>
      <c r="NVM75" s="77"/>
      <c r="NVN75" s="77"/>
      <c r="NVO75" s="77"/>
      <c r="NVP75" s="77"/>
      <c r="NVQ75" s="77"/>
      <c r="NVR75" s="77"/>
      <c r="NVS75" s="77"/>
      <c r="NVT75" s="77"/>
      <c r="NVU75" s="77"/>
      <c r="NVV75" s="77"/>
      <c r="NVW75" s="77"/>
      <c r="NVX75" s="77"/>
      <c r="NVY75" s="77"/>
      <c r="NVZ75" s="77"/>
      <c r="NWA75" s="77"/>
      <c r="NWB75" s="77"/>
      <c r="NWC75" s="77"/>
      <c r="NWD75" s="77"/>
      <c r="NWE75" s="77"/>
      <c r="NWF75" s="77"/>
      <c r="NWG75" s="77"/>
      <c r="NWH75" s="77"/>
      <c r="NWI75" s="77"/>
      <c r="NWJ75" s="77"/>
      <c r="NWK75" s="77"/>
      <c r="NWL75" s="77"/>
      <c r="NWM75" s="77"/>
      <c r="NWN75" s="77"/>
      <c r="NWO75" s="77"/>
      <c r="NWP75" s="77"/>
      <c r="NWQ75" s="77"/>
      <c r="NWR75" s="77"/>
      <c r="NWS75" s="77"/>
      <c r="NWT75" s="77"/>
      <c r="NWU75" s="77"/>
      <c r="NWV75" s="77"/>
      <c r="NWW75" s="77"/>
      <c r="NWX75" s="77"/>
      <c r="NWY75" s="77"/>
      <c r="NWZ75" s="77"/>
      <c r="NXA75" s="77"/>
      <c r="NXB75" s="77"/>
      <c r="NXC75" s="77"/>
      <c r="NXD75" s="77"/>
      <c r="NXE75" s="77"/>
      <c r="NXF75" s="77"/>
      <c r="NXG75" s="77"/>
      <c r="NXH75" s="77"/>
      <c r="NXI75" s="77"/>
      <c r="NXJ75" s="77"/>
      <c r="NXK75" s="77"/>
      <c r="NXL75" s="77"/>
      <c r="NXM75" s="77"/>
      <c r="NXN75" s="77"/>
      <c r="NXO75" s="77"/>
      <c r="NXP75" s="77"/>
      <c r="NXQ75" s="77"/>
      <c r="NXR75" s="77"/>
      <c r="NXS75" s="77"/>
      <c r="NXT75" s="77"/>
      <c r="NXU75" s="77"/>
      <c r="NXV75" s="77"/>
      <c r="NXW75" s="77"/>
      <c r="NXX75" s="77"/>
      <c r="NXY75" s="77"/>
      <c r="NXZ75" s="77"/>
      <c r="NYA75" s="77"/>
      <c r="NYB75" s="77"/>
      <c r="NYC75" s="77"/>
      <c r="NYD75" s="77"/>
      <c r="NYE75" s="77"/>
      <c r="NYF75" s="77"/>
      <c r="NYG75" s="77"/>
      <c r="NYH75" s="77"/>
      <c r="NYI75" s="77"/>
      <c r="NYJ75" s="77"/>
      <c r="NYK75" s="77"/>
      <c r="NYL75" s="77"/>
      <c r="NYM75" s="77"/>
      <c r="NYN75" s="77"/>
      <c r="NYO75" s="77"/>
      <c r="NYP75" s="77"/>
      <c r="NYQ75" s="77"/>
      <c r="NYR75" s="77"/>
      <c r="NYS75" s="77"/>
      <c r="NYT75" s="77"/>
      <c r="NYU75" s="77"/>
      <c r="NYV75" s="77"/>
      <c r="NYW75" s="77"/>
      <c r="NYX75" s="77"/>
      <c r="NYY75" s="77"/>
      <c r="NYZ75" s="77"/>
      <c r="NZA75" s="77"/>
      <c r="NZB75" s="77"/>
      <c r="NZC75" s="77"/>
      <c r="NZD75" s="77"/>
      <c r="NZE75" s="77"/>
      <c r="NZF75" s="77"/>
      <c r="NZG75" s="77"/>
      <c r="NZH75" s="77"/>
      <c r="NZI75" s="77"/>
      <c r="NZJ75" s="77"/>
      <c r="NZK75" s="77"/>
      <c r="NZL75" s="77"/>
      <c r="NZM75" s="77"/>
      <c r="NZN75" s="77"/>
      <c r="NZO75" s="77"/>
      <c r="NZP75" s="77"/>
      <c r="NZQ75" s="77"/>
      <c r="NZR75" s="77"/>
      <c r="NZS75" s="77"/>
      <c r="NZT75" s="77"/>
      <c r="NZU75" s="77"/>
      <c r="NZV75" s="77"/>
      <c r="NZW75" s="77"/>
      <c r="NZX75" s="77"/>
      <c r="NZY75" s="77"/>
      <c r="NZZ75" s="77"/>
      <c r="OAA75" s="77"/>
      <c r="OAB75" s="77"/>
      <c r="OAC75" s="77"/>
      <c r="OAD75" s="77"/>
      <c r="OAE75" s="77"/>
      <c r="OAF75" s="77"/>
      <c r="OAG75" s="77"/>
      <c r="OAH75" s="77"/>
      <c r="OAI75" s="77"/>
      <c r="OAJ75" s="77"/>
      <c r="OAK75" s="77"/>
      <c r="OAL75" s="77"/>
      <c r="OAM75" s="77"/>
      <c r="OAN75" s="77"/>
      <c r="OAO75" s="77"/>
      <c r="OAP75" s="77"/>
      <c r="OAQ75" s="77"/>
      <c r="OAR75" s="77"/>
      <c r="OAS75" s="77"/>
      <c r="OAT75" s="77"/>
      <c r="OAU75" s="77"/>
      <c r="OAV75" s="77"/>
      <c r="OAW75" s="77"/>
      <c r="OAX75" s="77"/>
      <c r="OAY75" s="77"/>
      <c r="OAZ75" s="77"/>
      <c r="OBA75" s="77"/>
      <c r="OBB75" s="77"/>
      <c r="OBC75" s="77"/>
      <c r="OBD75" s="77"/>
      <c r="OBE75" s="77"/>
      <c r="OBF75" s="77"/>
      <c r="OBG75" s="77"/>
      <c r="OBH75" s="77"/>
      <c r="OBI75" s="77"/>
      <c r="OBJ75" s="77"/>
      <c r="OBK75" s="77"/>
      <c r="OBL75" s="77"/>
      <c r="OBM75" s="77"/>
      <c r="OBN75" s="77"/>
      <c r="OBO75" s="77"/>
      <c r="OBP75" s="77"/>
      <c r="OBQ75" s="77"/>
      <c r="OBR75" s="77"/>
      <c r="OBS75" s="77"/>
      <c r="OBT75" s="77"/>
      <c r="OBU75" s="77"/>
      <c r="OBV75" s="77"/>
      <c r="OBW75" s="77"/>
      <c r="OBX75" s="77"/>
      <c r="OBY75" s="77"/>
      <c r="OBZ75" s="77"/>
      <c r="OCA75" s="77"/>
      <c r="OCB75" s="77"/>
      <c r="OCC75" s="77"/>
      <c r="OCD75" s="77"/>
      <c r="OCE75" s="77"/>
      <c r="OCF75" s="77"/>
      <c r="OCG75" s="77"/>
      <c r="OCH75" s="77"/>
      <c r="OCI75" s="77"/>
      <c r="OCJ75" s="77"/>
      <c r="OCK75" s="77"/>
      <c r="OCL75" s="77"/>
      <c r="OCM75" s="77"/>
      <c r="OCN75" s="77"/>
      <c r="OCO75" s="77"/>
      <c r="OCP75" s="77"/>
      <c r="OCQ75" s="77"/>
      <c r="OCR75" s="77"/>
      <c r="OCS75" s="77"/>
      <c r="OCT75" s="77"/>
      <c r="OCU75" s="77"/>
      <c r="OCV75" s="77"/>
      <c r="OCW75" s="77"/>
      <c r="OCX75" s="77"/>
      <c r="OCY75" s="77"/>
      <c r="OCZ75" s="77"/>
      <c r="ODA75" s="77"/>
      <c r="ODB75" s="77"/>
      <c r="ODC75" s="77"/>
      <c r="ODD75" s="77"/>
      <c r="ODE75" s="77"/>
      <c r="ODF75" s="77"/>
      <c r="ODG75" s="77"/>
      <c r="ODH75" s="77"/>
      <c r="ODI75" s="77"/>
      <c r="ODJ75" s="77"/>
      <c r="ODK75" s="77"/>
      <c r="ODL75" s="77"/>
      <c r="ODM75" s="77"/>
      <c r="ODN75" s="77"/>
      <c r="ODO75" s="77"/>
      <c r="ODP75" s="77"/>
      <c r="ODQ75" s="77"/>
      <c r="ODR75" s="77"/>
      <c r="ODS75" s="77"/>
      <c r="ODT75" s="77"/>
      <c r="ODU75" s="77"/>
      <c r="ODV75" s="77"/>
      <c r="ODW75" s="77"/>
      <c r="ODX75" s="77"/>
      <c r="ODY75" s="77"/>
      <c r="ODZ75" s="77"/>
      <c r="OEA75" s="77"/>
      <c r="OEB75" s="77"/>
      <c r="OEC75" s="77"/>
      <c r="OED75" s="77"/>
      <c r="OEE75" s="77"/>
      <c r="OEF75" s="77"/>
      <c r="OEG75" s="77"/>
      <c r="OEH75" s="77"/>
      <c r="OEI75" s="77"/>
      <c r="OEJ75" s="77"/>
      <c r="OEK75" s="77"/>
      <c r="OEL75" s="77"/>
      <c r="OEM75" s="77"/>
      <c r="OEN75" s="77"/>
      <c r="OEO75" s="77"/>
      <c r="OEP75" s="77"/>
      <c r="OEQ75" s="77"/>
      <c r="OER75" s="77"/>
      <c r="OES75" s="77"/>
      <c r="OET75" s="77"/>
      <c r="OEU75" s="77"/>
      <c r="OEV75" s="77"/>
      <c r="OEW75" s="77"/>
      <c r="OEX75" s="77"/>
      <c r="OEY75" s="77"/>
      <c r="OEZ75" s="77"/>
      <c r="OFA75" s="77"/>
      <c r="OFB75" s="77"/>
      <c r="OFC75" s="77"/>
      <c r="OFD75" s="77"/>
      <c r="OFE75" s="77"/>
      <c r="OFF75" s="77"/>
      <c r="OFG75" s="77"/>
      <c r="OFH75" s="77"/>
      <c r="OFI75" s="77"/>
      <c r="OFJ75" s="77"/>
      <c r="OFK75" s="77"/>
      <c r="OFL75" s="77"/>
      <c r="OFM75" s="77"/>
      <c r="OFN75" s="77"/>
      <c r="OFO75" s="77"/>
      <c r="OFP75" s="77"/>
      <c r="OFQ75" s="77"/>
      <c r="OFR75" s="77"/>
      <c r="OFS75" s="77"/>
      <c r="OFT75" s="77"/>
      <c r="OFU75" s="77"/>
      <c r="OFV75" s="77"/>
      <c r="OFW75" s="77"/>
      <c r="OFX75" s="77"/>
      <c r="OFY75" s="77"/>
      <c r="OFZ75" s="77"/>
      <c r="OGA75" s="77"/>
      <c r="OGB75" s="77"/>
      <c r="OGC75" s="77"/>
      <c r="OGD75" s="77"/>
      <c r="OGE75" s="77"/>
      <c r="OGF75" s="77"/>
      <c r="OGG75" s="77"/>
      <c r="OGH75" s="77"/>
      <c r="OGI75" s="77"/>
      <c r="OGJ75" s="77"/>
      <c r="OGK75" s="77"/>
      <c r="OGL75" s="77"/>
      <c r="OGM75" s="77"/>
      <c r="OGN75" s="77"/>
      <c r="OGO75" s="77"/>
      <c r="OGP75" s="77"/>
      <c r="OGQ75" s="77"/>
      <c r="OGR75" s="77"/>
      <c r="OGS75" s="77"/>
      <c r="OGT75" s="77"/>
      <c r="OGU75" s="77"/>
      <c r="OGV75" s="77"/>
      <c r="OGW75" s="77"/>
      <c r="OGX75" s="77"/>
      <c r="OGY75" s="77"/>
      <c r="OGZ75" s="77"/>
      <c r="OHA75" s="77"/>
      <c r="OHB75" s="77"/>
      <c r="OHC75" s="77"/>
      <c r="OHD75" s="77"/>
      <c r="OHE75" s="77"/>
      <c r="OHF75" s="77"/>
      <c r="OHG75" s="77"/>
      <c r="OHH75" s="77"/>
      <c r="OHI75" s="77"/>
      <c r="OHJ75" s="77"/>
      <c r="OHK75" s="77"/>
      <c r="OHL75" s="77"/>
      <c r="OHM75" s="77"/>
      <c r="OHN75" s="77"/>
      <c r="OHO75" s="77"/>
      <c r="OHP75" s="77"/>
      <c r="OHQ75" s="77"/>
      <c r="OHR75" s="77"/>
      <c r="OHS75" s="77"/>
      <c r="OHT75" s="77"/>
      <c r="OHU75" s="77"/>
      <c r="OHV75" s="77"/>
      <c r="OHW75" s="77"/>
      <c r="OHX75" s="77"/>
      <c r="OHY75" s="77"/>
      <c r="OHZ75" s="77"/>
      <c r="OIA75" s="77"/>
      <c r="OIB75" s="77"/>
      <c r="OIC75" s="77"/>
      <c r="OID75" s="77"/>
      <c r="OIE75" s="77"/>
      <c r="OIF75" s="77"/>
      <c r="OIG75" s="77"/>
      <c r="OIH75" s="77"/>
      <c r="OII75" s="77"/>
      <c r="OIJ75" s="77"/>
      <c r="OIK75" s="77"/>
      <c r="OIL75" s="77"/>
      <c r="OIM75" s="77"/>
      <c r="OIN75" s="77"/>
      <c r="OIO75" s="77"/>
      <c r="OIP75" s="77"/>
      <c r="OIQ75" s="77"/>
      <c r="OIR75" s="77"/>
      <c r="OIS75" s="77"/>
      <c r="OIT75" s="77"/>
      <c r="OIU75" s="77"/>
      <c r="OIV75" s="77"/>
      <c r="OIW75" s="77"/>
      <c r="OIX75" s="77"/>
      <c r="OIY75" s="77"/>
      <c r="OIZ75" s="77"/>
      <c r="OJA75" s="77"/>
      <c r="OJB75" s="77"/>
      <c r="OJC75" s="77"/>
      <c r="OJD75" s="77"/>
      <c r="OJE75" s="77"/>
      <c r="OJF75" s="77"/>
      <c r="OJG75" s="77"/>
      <c r="OJH75" s="77"/>
      <c r="OJI75" s="77"/>
      <c r="OJJ75" s="77"/>
      <c r="OJK75" s="77"/>
      <c r="OJL75" s="77"/>
      <c r="OJM75" s="77"/>
      <c r="OJN75" s="77"/>
      <c r="OJO75" s="77"/>
      <c r="OJP75" s="77"/>
      <c r="OJQ75" s="77"/>
      <c r="OJR75" s="77"/>
      <c r="OJS75" s="77"/>
      <c r="OJT75" s="77"/>
      <c r="OJU75" s="77"/>
      <c r="OJV75" s="77"/>
      <c r="OJW75" s="77"/>
      <c r="OJX75" s="77"/>
      <c r="OJY75" s="77"/>
      <c r="OJZ75" s="77"/>
      <c r="OKA75" s="77"/>
      <c r="OKB75" s="77"/>
      <c r="OKC75" s="77"/>
      <c r="OKD75" s="77"/>
      <c r="OKE75" s="77"/>
      <c r="OKF75" s="77"/>
      <c r="OKG75" s="77"/>
      <c r="OKH75" s="77"/>
      <c r="OKI75" s="77"/>
      <c r="OKJ75" s="77"/>
      <c r="OKK75" s="77"/>
      <c r="OKL75" s="77"/>
      <c r="OKM75" s="77"/>
      <c r="OKN75" s="77"/>
      <c r="OKO75" s="77"/>
      <c r="OKP75" s="77"/>
      <c r="OKQ75" s="77"/>
      <c r="OKR75" s="77"/>
      <c r="OKS75" s="77"/>
      <c r="OKT75" s="77"/>
      <c r="OKU75" s="77"/>
      <c r="OKV75" s="77"/>
      <c r="OKW75" s="77"/>
      <c r="OKX75" s="77"/>
      <c r="OKY75" s="77"/>
      <c r="OKZ75" s="77"/>
      <c r="OLA75" s="77"/>
      <c r="OLB75" s="77"/>
      <c r="OLC75" s="77"/>
      <c r="OLD75" s="77"/>
      <c r="OLE75" s="77"/>
      <c r="OLF75" s="77"/>
      <c r="OLG75" s="77"/>
      <c r="OLH75" s="77"/>
      <c r="OLI75" s="77"/>
      <c r="OLJ75" s="77"/>
      <c r="OLK75" s="77"/>
      <c r="OLL75" s="77"/>
      <c r="OLM75" s="77"/>
      <c r="OLN75" s="77"/>
      <c r="OLO75" s="77"/>
      <c r="OLP75" s="77"/>
      <c r="OLQ75" s="77"/>
      <c r="OLR75" s="77"/>
      <c r="OLS75" s="77"/>
      <c r="OLT75" s="77"/>
      <c r="OLU75" s="77"/>
      <c r="OLV75" s="77"/>
      <c r="OLW75" s="77"/>
      <c r="OLX75" s="77"/>
      <c r="OLY75" s="77"/>
      <c r="OLZ75" s="77"/>
      <c r="OMA75" s="77"/>
      <c r="OMB75" s="77"/>
      <c r="OMC75" s="77"/>
      <c r="OMD75" s="77"/>
      <c r="OME75" s="77"/>
      <c r="OMF75" s="77"/>
      <c r="OMG75" s="77"/>
      <c r="OMH75" s="77"/>
      <c r="OMI75" s="77"/>
      <c r="OMJ75" s="77"/>
      <c r="OMK75" s="77"/>
      <c r="OML75" s="77"/>
      <c r="OMM75" s="77"/>
      <c r="OMN75" s="77"/>
      <c r="OMO75" s="77"/>
      <c r="OMP75" s="77"/>
      <c r="OMQ75" s="77"/>
      <c r="OMR75" s="77"/>
      <c r="OMS75" s="77"/>
      <c r="OMT75" s="77"/>
      <c r="OMU75" s="77"/>
      <c r="OMV75" s="77"/>
      <c r="OMW75" s="77"/>
      <c r="OMX75" s="77"/>
      <c r="OMY75" s="77"/>
      <c r="OMZ75" s="77"/>
      <c r="ONA75" s="77"/>
      <c r="ONB75" s="77"/>
      <c r="ONC75" s="77"/>
      <c r="OND75" s="77"/>
      <c r="ONE75" s="77"/>
      <c r="ONF75" s="77"/>
      <c r="ONG75" s="77"/>
      <c r="ONH75" s="77"/>
      <c r="ONI75" s="77"/>
      <c r="ONJ75" s="77"/>
      <c r="ONK75" s="77"/>
      <c r="ONL75" s="77"/>
      <c r="ONM75" s="77"/>
      <c r="ONN75" s="77"/>
      <c r="ONO75" s="77"/>
      <c r="ONP75" s="77"/>
      <c r="ONQ75" s="77"/>
      <c r="ONR75" s="77"/>
      <c r="ONS75" s="77"/>
      <c r="ONT75" s="77"/>
      <c r="ONU75" s="77"/>
      <c r="ONV75" s="77"/>
      <c r="ONW75" s="77"/>
      <c r="ONX75" s="77"/>
      <c r="ONY75" s="77"/>
      <c r="ONZ75" s="77"/>
      <c r="OOA75" s="77"/>
      <c r="OOB75" s="77"/>
      <c r="OOC75" s="77"/>
      <c r="OOD75" s="77"/>
      <c r="OOE75" s="77"/>
      <c r="OOF75" s="77"/>
      <c r="OOG75" s="77"/>
      <c r="OOH75" s="77"/>
      <c r="OOI75" s="77"/>
      <c r="OOJ75" s="77"/>
      <c r="OOK75" s="77"/>
      <c r="OOL75" s="77"/>
      <c r="OOM75" s="77"/>
      <c r="OON75" s="77"/>
      <c r="OOO75" s="77"/>
      <c r="OOP75" s="77"/>
      <c r="OOQ75" s="77"/>
      <c r="OOR75" s="77"/>
      <c r="OOS75" s="77"/>
      <c r="OOT75" s="77"/>
      <c r="OOU75" s="77"/>
      <c r="OOV75" s="77"/>
      <c r="OOW75" s="77"/>
      <c r="OOX75" s="77"/>
      <c r="OOY75" s="77"/>
      <c r="OOZ75" s="77"/>
      <c r="OPA75" s="77"/>
      <c r="OPB75" s="77"/>
      <c r="OPC75" s="77"/>
      <c r="OPD75" s="77"/>
      <c r="OPE75" s="77"/>
      <c r="OPF75" s="77"/>
      <c r="OPG75" s="77"/>
      <c r="OPH75" s="77"/>
      <c r="OPI75" s="77"/>
      <c r="OPJ75" s="77"/>
      <c r="OPK75" s="77"/>
      <c r="OPL75" s="77"/>
      <c r="OPM75" s="77"/>
      <c r="OPN75" s="77"/>
      <c r="OPO75" s="77"/>
      <c r="OPP75" s="77"/>
      <c r="OPQ75" s="77"/>
      <c r="OPR75" s="77"/>
      <c r="OPS75" s="77"/>
      <c r="OPT75" s="77"/>
      <c r="OPU75" s="77"/>
      <c r="OPV75" s="77"/>
      <c r="OPW75" s="77"/>
      <c r="OPX75" s="77"/>
      <c r="OPY75" s="77"/>
      <c r="OPZ75" s="77"/>
      <c r="OQA75" s="77"/>
      <c r="OQB75" s="77"/>
      <c r="OQC75" s="77"/>
      <c r="OQD75" s="77"/>
      <c r="OQE75" s="77"/>
      <c r="OQF75" s="77"/>
      <c r="OQG75" s="77"/>
      <c r="OQH75" s="77"/>
      <c r="OQI75" s="77"/>
      <c r="OQJ75" s="77"/>
      <c r="OQK75" s="77"/>
      <c r="OQL75" s="77"/>
      <c r="OQM75" s="77"/>
      <c r="OQN75" s="77"/>
      <c r="OQO75" s="77"/>
      <c r="OQP75" s="77"/>
      <c r="OQQ75" s="77"/>
      <c r="OQR75" s="77"/>
      <c r="OQS75" s="77"/>
      <c r="OQT75" s="77"/>
      <c r="OQU75" s="77"/>
      <c r="OQV75" s="77"/>
      <c r="OQW75" s="77"/>
      <c r="OQX75" s="77"/>
      <c r="OQY75" s="77"/>
      <c r="OQZ75" s="77"/>
      <c r="ORA75" s="77"/>
      <c r="ORB75" s="77"/>
      <c r="ORC75" s="77"/>
      <c r="ORD75" s="77"/>
      <c r="ORE75" s="77"/>
      <c r="ORF75" s="77"/>
      <c r="ORG75" s="77"/>
      <c r="ORH75" s="77"/>
      <c r="ORI75" s="77"/>
      <c r="ORJ75" s="77"/>
      <c r="ORK75" s="77"/>
      <c r="ORL75" s="77"/>
      <c r="ORM75" s="77"/>
      <c r="ORN75" s="77"/>
      <c r="ORO75" s="77"/>
      <c r="ORP75" s="77"/>
      <c r="ORQ75" s="77"/>
      <c r="ORR75" s="77"/>
      <c r="ORS75" s="77"/>
      <c r="ORT75" s="77"/>
      <c r="ORU75" s="77"/>
      <c r="ORV75" s="77"/>
      <c r="ORW75" s="77"/>
      <c r="ORX75" s="77"/>
      <c r="ORY75" s="77"/>
      <c r="ORZ75" s="77"/>
      <c r="OSA75" s="77"/>
      <c r="OSB75" s="77"/>
      <c r="OSC75" s="77"/>
      <c r="OSD75" s="77"/>
      <c r="OSE75" s="77"/>
      <c r="OSF75" s="77"/>
      <c r="OSG75" s="77"/>
      <c r="OSH75" s="77"/>
      <c r="OSI75" s="77"/>
      <c r="OSJ75" s="77"/>
      <c r="OSK75" s="77"/>
      <c r="OSL75" s="77"/>
      <c r="OSM75" s="77"/>
      <c r="OSN75" s="77"/>
      <c r="OSO75" s="77"/>
      <c r="OSP75" s="77"/>
      <c r="OSQ75" s="77"/>
      <c r="OSR75" s="77"/>
      <c r="OSS75" s="77"/>
      <c r="OST75" s="77"/>
      <c r="OSU75" s="77"/>
      <c r="OSV75" s="77"/>
      <c r="OSW75" s="77"/>
      <c r="OSX75" s="77"/>
      <c r="OSY75" s="77"/>
      <c r="OSZ75" s="77"/>
      <c r="OTA75" s="77"/>
      <c r="OTB75" s="77"/>
      <c r="OTC75" s="77"/>
      <c r="OTD75" s="77"/>
      <c r="OTE75" s="77"/>
      <c r="OTF75" s="77"/>
      <c r="OTG75" s="77"/>
      <c r="OTH75" s="77"/>
      <c r="OTI75" s="77"/>
      <c r="OTJ75" s="77"/>
      <c r="OTK75" s="77"/>
      <c r="OTL75" s="77"/>
      <c r="OTM75" s="77"/>
      <c r="OTN75" s="77"/>
      <c r="OTO75" s="77"/>
      <c r="OTP75" s="77"/>
      <c r="OTQ75" s="77"/>
      <c r="OTR75" s="77"/>
      <c r="OTS75" s="77"/>
      <c r="OTT75" s="77"/>
      <c r="OTU75" s="77"/>
      <c r="OTV75" s="77"/>
      <c r="OTW75" s="77"/>
      <c r="OTX75" s="77"/>
      <c r="OTY75" s="77"/>
      <c r="OTZ75" s="77"/>
      <c r="OUA75" s="77"/>
      <c r="OUB75" s="77"/>
      <c r="OUC75" s="77"/>
      <c r="OUD75" s="77"/>
      <c r="OUE75" s="77"/>
      <c r="OUF75" s="77"/>
      <c r="OUG75" s="77"/>
      <c r="OUH75" s="77"/>
      <c r="OUI75" s="77"/>
      <c r="OUJ75" s="77"/>
      <c r="OUK75" s="77"/>
      <c r="OUL75" s="77"/>
      <c r="OUM75" s="77"/>
      <c r="OUN75" s="77"/>
      <c r="OUO75" s="77"/>
      <c r="OUP75" s="77"/>
      <c r="OUQ75" s="77"/>
      <c r="OUR75" s="77"/>
      <c r="OUS75" s="77"/>
      <c r="OUT75" s="77"/>
      <c r="OUU75" s="77"/>
      <c r="OUV75" s="77"/>
      <c r="OUW75" s="77"/>
      <c r="OUX75" s="77"/>
      <c r="OUY75" s="77"/>
      <c r="OUZ75" s="77"/>
      <c r="OVA75" s="77"/>
      <c r="OVB75" s="77"/>
      <c r="OVC75" s="77"/>
      <c r="OVD75" s="77"/>
      <c r="OVE75" s="77"/>
      <c r="OVF75" s="77"/>
      <c r="OVG75" s="77"/>
      <c r="OVH75" s="77"/>
      <c r="OVI75" s="77"/>
      <c r="OVJ75" s="77"/>
      <c r="OVK75" s="77"/>
      <c r="OVL75" s="77"/>
      <c r="OVM75" s="77"/>
      <c r="OVN75" s="77"/>
      <c r="OVO75" s="77"/>
      <c r="OVP75" s="77"/>
      <c r="OVQ75" s="77"/>
      <c r="OVR75" s="77"/>
      <c r="OVS75" s="77"/>
      <c r="OVT75" s="77"/>
      <c r="OVU75" s="77"/>
      <c r="OVV75" s="77"/>
      <c r="OVW75" s="77"/>
      <c r="OVX75" s="77"/>
      <c r="OVY75" s="77"/>
      <c r="OVZ75" s="77"/>
      <c r="OWA75" s="77"/>
      <c r="OWB75" s="77"/>
      <c r="OWC75" s="77"/>
      <c r="OWD75" s="77"/>
      <c r="OWE75" s="77"/>
      <c r="OWF75" s="77"/>
      <c r="OWG75" s="77"/>
      <c r="OWH75" s="77"/>
      <c r="OWI75" s="77"/>
      <c r="OWJ75" s="77"/>
      <c r="OWK75" s="77"/>
      <c r="OWL75" s="77"/>
      <c r="OWM75" s="77"/>
      <c r="OWN75" s="77"/>
      <c r="OWO75" s="77"/>
      <c r="OWP75" s="77"/>
      <c r="OWQ75" s="77"/>
      <c r="OWR75" s="77"/>
      <c r="OWS75" s="77"/>
      <c r="OWT75" s="77"/>
      <c r="OWU75" s="77"/>
      <c r="OWV75" s="77"/>
      <c r="OWW75" s="77"/>
      <c r="OWX75" s="77"/>
      <c r="OWY75" s="77"/>
      <c r="OWZ75" s="77"/>
      <c r="OXA75" s="77"/>
      <c r="OXB75" s="77"/>
      <c r="OXC75" s="77"/>
      <c r="OXD75" s="77"/>
      <c r="OXE75" s="77"/>
      <c r="OXF75" s="77"/>
      <c r="OXG75" s="77"/>
      <c r="OXH75" s="77"/>
      <c r="OXI75" s="77"/>
      <c r="OXJ75" s="77"/>
      <c r="OXK75" s="77"/>
      <c r="OXL75" s="77"/>
      <c r="OXM75" s="77"/>
      <c r="OXN75" s="77"/>
      <c r="OXO75" s="77"/>
      <c r="OXP75" s="77"/>
      <c r="OXQ75" s="77"/>
      <c r="OXR75" s="77"/>
      <c r="OXS75" s="77"/>
      <c r="OXT75" s="77"/>
      <c r="OXU75" s="77"/>
      <c r="OXV75" s="77"/>
      <c r="OXW75" s="77"/>
      <c r="OXX75" s="77"/>
      <c r="OXY75" s="77"/>
      <c r="OXZ75" s="77"/>
      <c r="OYA75" s="77"/>
      <c r="OYB75" s="77"/>
      <c r="OYC75" s="77"/>
      <c r="OYD75" s="77"/>
      <c r="OYE75" s="77"/>
      <c r="OYF75" s="77"/>
      <c r="OYG75" s="77"/>
      <c r="OYH75" s="77"/>
      <c r="OYI75" s="77"/>
      <c r="OYJ75" s="77"/>
      <c r="OYK75" s="77"/>
      <c r="OYL75" s="77"/>
      <c r="OYM75" s="77"/>
      <c r="OYN75" s="77"/>
      <c r="OYO75" s="77"/>
      <c r="OYP75" s="77"/>
      <c r="OYQ75" s="77"/>
      <c r="OYR75" s="77"/>
      <c r="OYS75" s="77"/>
      <c r="OYT75" s="77"/>
      <c r="OYU75" s="77"/>
      <c r="OYV75" s="77"/>
      <c r="OYW75" s="77"/>
      <c r="OYX75" s="77"/>
      <c r="OYY75" s="77"/>
      <c r="OYZ75" s="77"/>
      <c r="OZA75" s="77"/>
      <c r="OZB75" s="77"/>
      <c r="OZC75" s="77"/>
      <c r="OZD75" s="77"/>
      <c r="OZE75" s="77"/>
      <c r="OZF75" s="77"/>
      <c r="OZG75" s="77"/>
      <c r="OZH75" s="77"/>
      <c r="OZI75" s="77"/>
      <c r="OZJ75" s="77"/>
      <c r="OZK75" s="77"/>
      <c r="OZL75" s="77"/>
      <c r="OZM75" s="77"/>
      <c r="OZN75" s="77"/>
      <c r="OZO75" s="77"/>
      <c r="OZP75" s="77"/>
      <c r="OZQ75" s="77"/>
      <c r="OZR75" s="77"/>
      <c r="OZS75" s="77"/>
      <c r="OZT75" s="77"/>
      <c r="OZU75" s="77"/>
      <c r="OZV75" s="77"/>
      <c r="OZW75" s="77"/>
      <c r="OZX75" s="77"/>
      <c r="OZY75" s="77"/>
      <c r="OZZ75" s="77"/>
      <c r="PAA75" s="77"/>
      <c r="PAB75" s="77"/>
      <c r="PAC75" s="77"/>
      <c r="PAD75" s="77"/>
      <c r="PAE75" s="77"/>
      <c r="PAF75" s="77"/>
      <c r="PAG75" s="77"/>
      <c r="PAH75" s="77"/>
      <c r="PAI75" s="77"/>
      <c r="PAJ75" s="77"/>
      <c r="PAK75" s="77"/>
      <c r="PAL75" s="77"/>
      <c r="PAM75" s="77"/>
      <c r="PAN75" s="77"/>
      <c r="PAO75" s="77"/>
      <c r="PAP75" s="77"/>
      <c r="PAQ75" s="77"/>
      <c r="PAR75" s="77"/>
      <c r="PAS75" s="77"/>
      <c r="PAT75" s="77"/>
      <c r="PAU75" s="77"/>
      <c r="PAV75" s="77"/>
      <c r="PAW75" s="77"/>
      <c r="PAX75" s="77"/>
      <c r="PAY75" s="77"/>
      <c r="PAZ75" s="77"/>
      <c r="PBA75" s="77"/>
      <c r="PBB75" s="77"/>
      <c r="PBC75" s="77"/>
      <c r="PBD75" s="77"/>
      <c r="PBE75" s="77"/>
      <c r="PBF75" s="77"/>
      <c r="PBG75" s="77"/>
      <c r="PBH75" s="77"/>
      <c r="PBI75" s="77"/>
      <c r="PBJ75" s="77"/>
      <c r="PBK75" s="77"/>
      <c r="PBL75" s="77"/>
      <c r="PBM75" s="77"/>
      <c r="PBN75" s="77"/>
      <c r="PBO75" s="77"/>
      <c r="PBP75" s="77"/>
      <c r="PBQ75" s="77"/>
      <c r="PBR75" s="77"/>
      <c r="PBS75" s="77"/>
      <c r="PBT75" s="77"/>
      <c r="PBU75" s="77"/>
      <c r="PBV75" s="77"/>
      <c r="PBW75" s="77"/>
      <c r="PBX75" s="77"/>
      <c r="PBY75" s="77"/>
      <c r="PBZ75" s="77"/>
      <c r="PCA75" s="77"/>
      <c r="PCB75" s="77"/>
      <c r="PCC75" s="77"/>
      <c r="PCD75" s="77"/>
      <c r="PCE75" s="77"/>
      <c r="PCF75" s="77"/>
      <c r="PCG75" s="77"/>
      <c r="PCH75" s="77"/>
      <c r="PCI75" s="77"/>
      <c r="PCJ75" s="77"/>
      <c r="PCK75" s="77"/>
      <c r="PCL75" s="77"/>
      <c r="PCM75" s="77"/>
      <c r="PCN75" s="77"/>
      <c r="PCO75" s="77"/>
      <c r="PCP75" s="77"/>
      <c r="PCQ75" s="77"/>
      <c r="PCR75" s="77"/>
      <c r="PCS75" s="77"/>
      <c r="PCT75" s="77"/>
      <c r="PCU75" s="77"/>
      <c r="PCV75" s="77"/>
      <c r="PCW75" s="77"/>
      <c r="PCX75" s="77"/>
      <c r="PCY75" s="77"/>
      <c r="PCZ75" s="77"/>
      <c r="PDA75" s="77"/>
      <c r="PDB75" s="77"/>
      <c r="PDC75" s="77"/>
      <c r="PDD75" s="77"/>
      <c r="PDE75" s="77"/>
      <c r="PDF75" s="77"/>
      <c r="PDG75" s="77"/>
      <c r="PDH75" s="77"/>
      <c r="PDI75" s="77"/>
      <c r="PDJ75" s="77"/>
      <c r="PDK75" s="77"/>
      <c r="PDL75" s="77"/>
      <c r="PDM75" s="77"/>
      <c r="PDN75" s="77"/>
      <c r="PDO75" s="77"/>
      <c r="PDP75" s="77"/>
      <c r="PDQ75" s="77"/>
      <c r="PDR75" s="77"/>
      <c r="PDS75" s="77"/>
      <c r="PDT75" s="77"/>
      <c r="PDU75" s="77"/>
      <c r="PDV75" s="77"/>
      <c r="PDW75" s="77"/>
      <c r="PDX75" s="77"/>
      <c r="PDY75" s="77"/>
      <c r="PDZ75" s="77"/>
      <c r="PEA75" s="77"/>
      <c r="PEB75" s="77"/>
      <c r="PEC75" s="77"/>
      <c r="PED75" s="77"/>
      <c r="PEE75" s="77"/>
      <c r="PEF75" s="77"/>
      <c r="PEG75" s="77"/>
      <c r="PEH75" s="77"/>
      <c r="PEI75" s="77"/>
      <c r="PEJ75" s="77"/>
      <c r="PEK75" s="77"/>
      <c r="PEL75" s="77"/>
      <c r="PEM75" s="77"/>
      <c r="PEN75" s="77"/>
      <c r="PEO75" s="77"/>
      <c r="PEP75" s="77"/>
      <c r="PEQ75" s="77"/>
      <c r="PER75" s="77"/>
      <c r="PES75" s="77"/>
      <c r="PET75" s="77"/>
      <c r="PEU75" s="77"/>
      <c r="PEV75" s="77"/>
      <c r="PEW75" s="77"/>
      <c r="PEX75" s="77"/>
      <c r="PEY75" s="77"/>
      <c r="PEZ75" s="77"/>
      <c r="PFA75" s="77"/>
      <c r="PFB75" s="77"/>
      <c r="PFC75" s="77"/>
      <c r="PFD75" s="77"/>
      <c r="PFE75" s="77"/>
      <c r="PFF75" s="77"/>
      <c r="PFG75" s="77"/>
      <c r="PFH75" s="77"/>
      <c r="PFI75" s="77"/>
      <c r="PFJ75" s="77"/>
      <c r="PFK75" s="77"/>
      <c r="PFL75" s="77"/>
      <c r="PFM75" s="77"/>
      <c r="PFN75" s="77"/>
      <c r="PFO75" s="77"/>
      <c r="PFP75" s="77"/>
      <c r="PFQ75" s="77"/>
      <c r="PFR75" s="77"/>
      <c r="PFS75" s="77"/>
      <c r="PFT75" s="77"/>
      <c r="PFU75" s="77"/>
      <c r="PFV75" s="77"/>
      <c r="PFW75" s="77"/>
      <c r="PFX75" s="77"/>
      <c r="PFY75" s="77"/>
      <c r="PFZ75" s="77"/>
      <c r="PGA75" s="77"/>
      <c r="PGB75" s="77"/>
      <c r="PGC75" s="77"/>
      <c r="PGD75" s="77"/>
      <c r="PGE75" s="77"/>
      <c r="PGF75" s="77"/>
      <c r="PGG75" s="77"/>
      <c r="PGH75" s="77"/>
      <c r="PGI75" s="77"/>
      <c r="PGJ75" s="77"/>
      <c r="PGK75" s="77"/>
      <c r="PGL75" s="77"/>
      <c r="PGM75" s="77"/>
      <c r="PGN75" s="77"/>
      <c r="PGO75" s="77"/>
      <c r="PGP75" s="77"/>
      <c r="PGQ75" s="77"/>
      <c r="PGR75" s="77"/>
      <c r="PGS75" s="77"/>
      <c r="PGT75" s="77"/>
      <c r="PGU75" s="77"/>
      <c r="PGV75" s="77"/>
      <c r="PGW75" s="77"/>
      <c r="PGX75" s="77"/>
      <c r="PGY75" s="77"/>
      <c r="PGZ75" s="77"/>
      <c r="PHA75" s="77"/>
      <c r="PHB75" s="77"/>
      <c r="PHC75" s="77"/>
      <c r="PHD75" s="77"/>
      <c r="PHE75" s="77"/>
      <c r="PHF75" s="77"/>
      <c r="PHG75" s="77"/>
      <c r="PHH75" s="77"/>
      <c r="PHI75" s="77"/>
      <c r="PHJ75" s="77"/>
      <c r="PHK75" s="77"/>
      <c r="PHL75" s="77"/>
      <c r="PHM75" s="77"/>
      <c r="PHN75" s="77"/>
      <c r="PHO75" s="77"/>
      <c r="PHP75" s="77"/>
      <c r="PHQ75" s="77"/>
      <c r="PHR75" s="77"/>
      <c r="PHS75" s="77"/>
      <c r="PHT75" s="77"/>
      <c r="PHU75" s="77"/>
      <c r="PHV75" s="77"/>
      <c r="PHW75" s="77"/>
      <c r="PHX75" s="77"/>
      <c r="PHY75" s="77"/>
      <c r="PHZ75" s="77"/>
      <c r="PIA75" s="77"/>
      <c r="PIB75" s="77"/>
      <c r="PIC75" s="77"/>
      <c r="PID75" s="77"/>
      <c r="PIE75" s="77"/>
      <c r="PIF75" s="77"/>
      <c r="PIG75" s="77"/>
      <c r="PIH75" s="77"/>
      <c r="PII75" s="77"/>
      <c r="PIJ75" s="77"/>
      <c r="PIK75" s="77"/>
      <c r="PIL75" s="77"/>
      <c r="PIM75" s="77"/>
      <c r="PIN75" s="77"/>
      <c r="PIO75" s="77"/>
      <c r="PIP75" s="77"/>
      <c r="PIQ75" s="77"/>
      <c r="PIR75" s="77"/>
      <c r="PIS75" s="77"/>
      <c r="PIT75" s="77"/>
      <c r="PIU75" s="77"/>
      <c r="PIV75" s="77"/>
      <c r="PIW75" s="77"/>
      <c r="PIX75" s="77"/>
      <c r="PIY75" s="77"/>
      <c r="PIZ75" s="77"/>
      <c r="PJA75" s="77"/>
      <c r="PJB75" s="77"/>
      <c r="PJC75" s="77"/>
      <c r="PJD75" s="77"/>
      <c r="PJE75" s="77"/>
      <c r="PJF75" s="77"/>
      <c r="PJG75" s="77"/>
      <c r="PJH75" s="77"/>
      <c r="PJI75" s="77"/>
      <c r="PJJ75" s="77"/>
      <c r="PJK75" s="77"/>
      <c r="PJL75" s="77"/>
      <c r="PJM75" s="77"/>
      <c r="PJN75" s="77"/>
      <c r="PJO75" s="77"/>
      <c r="PJP75" s="77"/>
      <c r="PJQ75" s="77"/>
      <c r="PJR75" s="77"/>
      <c r="PJS75" s="77"/>
      <c r="PJT75" s="77"/>
      <c r="PJU75" s="77"/>
      <c r="PJV75" s="77"/>
      <c r="PJW75" s="77"/>
      <c r="PJX75" s="77"/>
      <c r="PJY75" s="77"/>
      <c r="PJZ75" s="77"/>
      <c r="PKA75" s="77"/>
      <c r="PKB75" s="77"/>
      <c r="PKC75" s="77"/>
      <c r="PKD75" s="77"/>
      <c r="PKE75" s="77"/>
      <c r="PKF75" s="77"/>
      <c r="PKG75" s="77"/>
      <c r="PKH75" s="77"/>
      <c r="PKI75" s="77"/>
      <c r="PKJ75" s="77"/>
      <c r="PKK75" s="77"/>
      <c r="PKL75" s="77"/>
      <c r="PKM75" s="77"/>
      <c r="PKN75" s="77"/>
      <c r="PKO75" s="77"/>
      <c r="PKP75" s="77"/>
      <c r="PKQ75" s="77"/>
      <c r="PKR75" s="77"/>
      <c r="PKS75" s="77"/>
      <c r="PKT75" s="77"/>
      <c r="PKU75" s="77"/>
      <c r="PKV75" s="77"/>
      <c r="PKW75" s="77"/>
      <c r="PKX75" s="77"/>
      <c r="PKY75" s="77"/>
      <c r="PKZ75" s="77"/>
      <c r="PLA75" s="77"/>
      <c r="PLB75" s="77"/>
      <c r="PLC75" s="77"/>
      <c r="PLD75" s="77"/>
      <c r="PLE75" s="77"/>
      <c r="PLF75" s="77"/>
      <c r="PLG75" s="77"/>
      <c r="PLH75" s="77"/>
      <c r="PLI75" s="77"/>
      <c r="PLJ75" s="77"/>
      <c r="PLK75" s="77"/>
      <c r="PLL75" s="77"/>
      <c r="PLM75" s="77"/>
      <c r="PLN75" s="77"/>
      <c r="PLO75" s="77"/>
      <c r="PLP75" s="77"/>
      <c r="PLQ75" s="77"/>
      <c r="PLR75" s="77"/>
      <c r="PLS75" s="77"/>
      <c r="PLT75" s="77"/>
      <c r="PLU75" s="77"/>
      <c r="PLV75" s="77"/>
      <c r="PLW75" s="77"/>
      <c r="PLX75" s="77"/>
      <c r="PLY75" s="77"/>
      <c r="PLZ75" s="77"/>
      <c r="PMA75" s="77"/>
      <c r="PMB75" s="77"/>
      <c r="PMC75" s="77"/>
      <c r="PMD75" s="77"/>
      <c r="PME75" s="77"/>
      <c r="PMF75" s="77"/>
      <c r="PMG75" s="77"/>
      <c r="PMH75" s="77"/>
      <c r="PMI75" s="77"/>
      <c r="PMJ75" s="77"/>
      <c r="PMK75" s="77"/>
      <c r="PML75" s="77"/>
      <c r="PMM75" s="77"/>
      <c r="PMN75" s="77"/>
      <c r="PMO75" s="77"/>
      <c r="PMP75" s="77"/>
      <c r="PMQ75" s="77"/>
      <c r="PMR75" s="77"/>
      <c r="PMS75" s="77"/>
      <c r="PMT75" s="77"/>
      <c r="PMU75" s="77"/>
      <c r="PMV75" s="77"/>
      <c r="PMW75" s="77"/>
      <c r="PMX75" s="77"/>
      <c r="PMY75" s="77"/>
      <c r="PMZ75" s="77"/>
      <c r="PNA75" s="77"/>
      <c r="PNB75" s="77"/>
      <c r="PNC75" s="77"/>
      <c r="PND75" s="77"/>
      <c r="PNE75" s="77"/>
      <c r="PNF75" s="77"/>
      <c r="PNG75" s="77"/>
      <c r="PNH75" s="77"/>
      <c r="PNI75" s="77"/>
      <c r="PNJ75" s="77"/>
      <c r="PNK75" s="77"/>
      <c r="PNL75" s="77"/>
      <c r="PNM75" s="77"/>
      <c r="PNN75" s="77"/>
      <c r="PNO75" s="77"/>
      <c r="PNP75" s="77"/>
      <c r="PNQ75" s="77"/>
      <c r="PNR75" s="77"/>
      <c r="PNS75" s="77"/>
      <c r="PNT75" s="77"/>
      <c r="PNU75" s="77"/>
      <c r="PNV75" s="77"/>
      <c r="PNW75" s="77"/>
      <c r="PNX75" s="77"/>
      <c r="PNY75" s="77"/>
      <c r="PNZ75" s="77"/>
      <c r="POA75" s="77"/>
      <c r="POB75" s="77"/>
      <c r="POC75" s="77"/>
      <c r="POD75" s="77"/>
      <c r="POE75" s="77"/>
      <c r="POF75" s="77"/>
      <c r="POG75" s="77"/>
      <c r="POH75" s="77"/>
      <c r="POI75" s="77"/>
      <c r="POJ75" s="77"/>
      <c r="POK75" s="77"/>
      <c r="POL75" s="77"/>
      <c r="POM75" s="77"/>
      <c r="PON75" s="77"/>
      <c r="POO75" s="77"/>
      <c r="POP75" s="77"/>
      <c r="POQ75" s="77"/>
      <c r="POR75" s="77"/>
      <c r="POS75" s="77"/>
      <c r="POT75" s="77"/>
      <c r="POU75" s="77"/>
      <c r="POV75" s="77"/>
      <c r="POW75" s="77"/>
      <c r="POX75" s="77"/>
      <c r="POY75" s="77"/>
      <c r="POZ75" s="77"/>
      <c r="PPA75" s="77"/>
      <c r="PPB75" s="77"/>
      <c r="PPC75" s="77"/>
      <c r="PPD75" s="77"/>
      <c r="PPE75" s="77"/>
      <c r="PPF75" s="77"/>
      <c r="PPG75" s="77"/>
      <c r="PPH75" s="77"/>
      <c r="PPI75" s="77"/>
      <c r="PPJ75" s="77"/>
      <c r="PPK75" s="77"/>
      <c r="PPL75" s="77"/>
      <c r="PPM75" s="77"/>
      <c r="PPN75" s="77"/>
      <c r="PPO75" s="77"/>
      <c r="PPP75" s="77"/>
      <c r="PPQ75" s="77"/>
      <c r="PPR75" s="77"/>
      <c r="PPS75" s="77"/>
      <c r="PPT75" s="77"/>
      <c r="PPU75" s="77"/>
      <c r="PPV75" s="77"/>
      <c r="PPW75" s="77"/>
      <c r="PPX75" s="77"/>
      <c r="PPY75" s="77"/>
      <c r="PPZ75" s="77"/>
      <c r="PQA75" s="77"/>
      <c r="PQB75" s="77"/>
      <c r="PQC75" s="77"/>
      <c r="PQD75" s="77"/>
      <c r="PQE75" s="77"/>
      <c r="PQF75" s="77"/>
      <c r="PQG75" s="77"/>
      <c r="PQH75" s="77"/>
      <c r="PQI75" s="77"/>
      <c r="PQJ75" s="77"/>
      <c r="PQK75" s="77"/>
      <c r="PQL75" s="77"/>
      <c r="PQM75" s="77"/>
      <c r="PQN75" s="77"/>
      <c r="PQO75" s="77"/>
      <c r="PQP75" s="77"/>
      <c r="PQQ75" s="77"/>
      <c r="PQR75" s="77"/>
      <c r="PQS75" s="77"/>
      <c r="PQT75" s="77"/>
      <c r="PQU75" s="77"/>
      <c r="PQV75" s="77"/>
      <c r="PQW75" s="77"/>
      <c r="PQX75" s="77"/>
      <c r="PQY75" s="77"/>
      <c r="PQZ75" s="77"/>
      <c r="PRA75" s="77"/>
      <c r="PRB75" s="77"/>
      <c r="PRC75" s="77"/>
      <c r="PRD75" s="77"/>
      <c r="PRE75" s="77"/>
      <c r="PRF75" s="77"/>
      <c r="PRG75" s="77"/>
      <c r="PRH75" s="77"/>
      <c r="PRI75" s="77"/>
      <c r="PRJ75" s="77"/>
      <c r="PRK75" s="77"/>
      <c r="PRL75" s="77"/>
      <c r="PRM75" s="77"/>
      <c r="PRN75" s="77"/>
      <c r="PRO75" s="77"/>
      <c r="PRP75" s="77"/>
      <c r="PRQ75" s="77"/>
      <c r="PRR75" s="77"/>
      <c r="PRS75" s="77"/>
      <c r="PRT75" s="77"/>
      <c r="PRU75" s="77"/>
      <c r="PRV75" s="77"/>
      <c r="PRW75" s="77"/>
      <c r="PRX75" s="77"/>
      <c r="PRY75" s="77"/>
      <c r="PRZ75" s="77"/>
      <c r="PSA75" s="77"/>
      <c r="PSB75" s="77"/>
      <c r="PSC75" s="77"/>
      <c r="PSD75" s="77"/>
      <c r="PSE75" s="77"/>
      <c r="PSF75" s="77"/>
      <c r="PSG75" s="77"/>
      <c r="PSH75" s="77"/>
      <c r="PSI75" s="77"/>
      <c r="PSJ75" s="77"/>
      <c r="PSK75" s="77"/>
      <c r="PSL75" s="77"/>
      <c r="PSM75" s="77"/>
      <c r="PSN75" s="77"/>
      <c r="PSO75" s="77"/>
      <c r="PSP75" s="77"/>
      <c r="PSQ75" s="77"/>
      <c r="PSR75" s="77"/>
      <c r="PSS75" s="77"/>
      <c r="PST75" s="77"/>
      <c r="PSU75" s="77"/>
      <c r="PSV75" s="77"/>
      <c r="PSW75" s="77"/>
      <c r="PSX75" s="77"/>
      <c r="PSY75" s="77"/>
      <c r="PSZ75" s="77"/>
      <c r="PTA75" s="77"/>
      <c r="PTB75" s="77"/>
      <c r="PTC75" s="77"/>
      <c r="PTD75" s="77"/>
      <c r="PTE75" s="77"/>
      <c r="PTF75" s="77"/>
      <c r="PTG75" s="77"/>
      <c r="PTH75" s="77"/>
      <c r="PTI75" s="77"/>
      <c r="PTJ75" s="77"/>
      <c r="PTK75" s="77"/>
      <c r="PTL75" s="77"/>
      <c r="PTM75" s="77"/>
      <c r="PTN75" s="77"/>
      <c r="PTO75" s="77"/>
      <c r="PTP75" s="77"/>
      <c r="PTQ75" s="77"/>
      <c r="PTR75" s="77"/>
      <c r="PTS75" s="77"/>
      <c r="PTT75" s="77"/>
      <c r="PTU75" s="77"/>
      <c r="PTV75" s="77"/>
      <c r="PTW75" s="77"/>
      <c r="PTX75" s="77"/>
      <c r="PTY75" s="77"/>
      <c r="PTZ75" s="77"/>
      <c r="PUA75" s="77"/>
      <c r="PUB75" s="77"/>
      <c r="PUC75" s="77"/>
      <c r="PUD75" s="77"/>
      <c r="PUE75" s="77"/>
      <c r="PUF75" s="77"/>
      <c r="PUG75" s="77"/>
      <c r="PUH75" s="77"/>
      <c r="PUI75" s="77"/>
      <c r="PUJ75" s="77"/>
      <c r="PUK75" s="77"/>
      <c r="PUL75" s="77"/>
      <c r="PUM75" s="77"/>
      <c r="PUN75" s="77"/>
      <c r="PUO75" s="77"/>
      <c r="PUP75" s="77"/>
      <c r="PUQ75" s="77"/>
      <c r="PUR75" s="77"/>
      <c r="PUS75" s="77"/>
      <c r="PUT75" s="77"/>
      <c r="PUU75" s="77"/>
      <c r="PUV75" s="77"/>
      <c r="PUW75" s="77"/>
      <c r="PUX75" s="77"/>
      <c r="PUY75" s="77"/>
      <c r="PUZ75" s="77"/>
      <c r="PVA75" s="77"/>
      <c r="PVB75" s="77"/>
      <c r="PVC75" s="77"/>
      <c r="PVD75" s="77"/>
      <c r="PVE75" s="77"/>
      <c r="PVF75" s="77"/>
      <c r="PVG75" s="77"/>
      <c r="PVH75" s="77"/>
      <c r="PVI75" s="77"/>
      <c r="PVJ75" s="77"/>
      <c r="PVK75" s="77"/>
      <c r="PVL75" s="77"/>
      <c r="PVM75" s="77"/>
      <c r="PVN75" s="77"/>
      <c r="PVO75" s="77"/>
      <c r="PVP75" s="77"/>
      <c r="PVQ75" s="77"/>
      <c r="PVR75" s="77"/>
      <c r="PVS75" s="77"/>
      <c r="PVT75" s="77"/>
      <c r="PVU75" s="77"/>
      <c r="PVV75" s="77"/>
      <c r="PVW75" s="77"/>
      <c r="PVX75" s="77"/>
      <c r="PVY75" s="77"/>
      <c r="PVZ75" s="77"/>
      <c r="PWA75" s="77"/>
      <c r="PWB75" s="77"/>
      <c r="PWC75" s="77"/>
      <c r="PWD75" s="77"/>
      <c r="PWE75" s="77"/>
      <c r="PWF75" s="77"/>
      <c r="PWG75" s="77"/>
      <c r="PWH75" s="77"/>
      <c r="PWI75" s="77"/>
      <c r="PWJ75" s="77"/>
      <c r="PWK75" s="77"/>
      <c r="PWL75" s="77"/>
      <c r="PWM75" s="77"/>
      <c r="PWN75" s="77"/>
      <c r="PWO75" s="77"/>
      <c r="PWP75" s="77"/>
      <c r="PWQ75" s="77"/>
      <c r="PWR75" s="77"/>
      <c r="PWS75" s="77"/>
      <c r="PWT75" s="77"/>
      <c r="PWU75" s="77"/>
      <c r="PWV75" s="77"/>
      <c r="PWW75" s="77"/>
      <c r="PWX75" s="77"/>
      <c r="PWY75" s="77"/>
      <c r="PWZ75" s="77"/>
      <c r="PXA75" s="77"/>
      <c r="PXB75" s="77"/>
      <c r="PXC75" s="77"/>
      <c r="PXD75" s="77"/>
      <c r="PXE75" s="77"/>
      <c r="PXF75" s="77"/>
      <c r="PXG75" s="77"/>
      <c r="PXH75" s="77"/>
      <c r="PXI75" s="77"/>
      <c r="PXJ75" s="77"/>
      <c r="PXK75" s="77"/>
      <c r="PXL75" s="77"/>
      <c r="PXM75" s="77"/>
      <c r="PXN75" s="77"/>
      <c r="PXO75" s="77"/>
      <c r="PXP75" s="77"/>
      <c r="PXQ75" s="77"/>
      <c r="PXR75" s="77"/>
      <c r="PXS75" s="77"/>
      <c r="PXT75" s="77"/>
      <c r="PXU75" s="77"/>
      <c r="PXV75" s="77"/>
      <c r="PXW75" s="77"/>
      <c r="PXX75" s="77"/>
      <c r="PXY75" s="77"/>
      <c r="PXZ75" s="77"/>
      <c r="PYA75" s="77"/>
      <c r="PYB75" s="77"/>
      <c r="PYC75" s="77"/>
      <c r="PYD75" s="77"/>
      <c r="PYE75" s="77"/>
      <c r="PYF75" s="77"/>
      <c r="PYG75" s="77"/>
      <c r="PYH75" s="77"/>
      <c r="PYI75" s="77"/>
      <c r="PYJ75" s="77"/>
      <c r="PYK75" s="77"/>
      <c r="PYL75" s="77"/>
      <c r="PYM75" s="77"/>
      <c r="PYN75" s="77"/>
      <c r="PYO75" s="77"/>
      <c r="PYP75" s="77"/>
      <c r="PYQ75" s="77"/>
      <c r="PYR75" s="77"/>
      <c r="PYS75" s="77"/>
      <c r="PYT75" s="77"/>
      <c r="PYU75" s="77"/>
      <c r="PYV75" s="77"/>
      <c r="PYW75" s="77"/>
      <c r="PYX75" s="77"/>
      <c r="PYY75" s="77"/>
      <c r="PYZ75" s="77"/>
      <c r="PZA75" s="77"/>
      <c r="PZB75" s="77"/>
      <c r="PZC75" s="77"/>
      <c r="PZD75" s="77"/>
      <c r="PZE75" s="77"/>
      <c r="PZF75" s="77"/>
      <c r="PZG75" s="77"/>
      <c r="PZH75" s="77"/>
      <c r="PZI75" s="77"/>
      <c r="PZJ75" s="77"/>
      <c r="PZK75" s="77"/>
      <c r="PZL75" s="77"/>
      <c r="PZM75" s="77"/>
      <c r="PZN75" s="77"/>
      <c r="PZO75" s="77"/>
      <c r="PZP75" s="77"/>
      <c r="PZQ75" s="77"/>
      <c r="PZR75" s="77"/>
      <c r="PZS75" s="77"/>
      <c r="PZT75" s="77"/>
      <c r="PZU75" s="77"/>
      <c r="PZV75" s="77"/>
      <c r="PZW75" s="77"/>
      <c r="PZX75" s="77"/>
      <c r="PZY75" s="77"/>
      <c r="PZZ75" s="77"/>
      <c r="QAA75" s="77"/>
      <c r="QAB75" s="77"/>
      <c r="QAC75" s="77"/>
      <c r="QAD75" s="77"/>
      <c r="QAE75" s="77"/>
      <c r="QAF75" s="77"/>
      <c r="QAG75" s="77"/>
      <c r="QAH75" s="77"/>
      <c r="QAI75" s="77"/>
      <c r="QAJ75" s="77"/>
      <c r="QAK75" s="77"/>
      <c r="QAL75" s="77"/>
      <c r="QAM75" s="77"/>
      <c r="QAN75" s="77"/>
      <c r="QAO75" s="77"/>
      <c r="QAP75" s="77"/>
      <c r="QAQ75" s="77"/>
      <c r="QAR75" s="77"/>
      <c r="QAS75" s="77"/>
      <c r="QAT75" s="77"/>
      <c r="QAU75" s="77"/>
      <c r="QAV75" s="77"/>
      <c r="QAW75" s="77"/>
      <c r="QAX75" s="77"/>
      <c r="QAY75" s="77"/>
      <c r="QAZ75" s="77"/>
      <c r="QBA75" s="77"/>
      <c r="QBB75" s="77"/>
      <c r="QBC75" s="77"/>
      <c r="QBD75" s="77"/>
      <c r="QBE75" s="77"/>
      <c r="QBF75" s="77"/>
      <c r="QBG75" s="77"/>
      <c r="QBH75" s="77"/>
      <c r="QBI75" s="77"/>
      <c r="QBJ75" s="77"/>
      <c r="QBK75" s="77"/>
      <c r="QBL75" s="77"/>
      <c r="QBM75" s="77"/>
      <c r="QBN75" s="77"/>
      <c r="QBO75" s="77"/>
      <c r="QBP75" s="77"/>
      <c r="QBQ75" s="77"/>
      <c r="QBR75" s="77"/>
      <c r="QBS75" s="77"/>
      <c r="QBT75" s="77"/>
      <c r="QBU75" s="77"/>
      <c r="QBV75" s="77"/>
      <c r="QBW75" s="77"/>
      <c r="QBX75" s="77"/>
      <c r="QBY75" s="77"/>
      <c r="QBZ75" s="77"/>
      <c r="QCA75" s="77"/>
      <c r="QCB75" s="77"/>
      <c r="QCC75" s="77"/>
      <c r="QCD75" s="77"/>
      <c r="QCE75" s="77"/>
      <c r="QCF75" s="77"/>
      <c r="QCG75" s="77"/>
      <c r="QCH75" s="77"/>
      <c r="QCI75" s="77"/>
      <c r="QCJ75" s="77"/>
      <c r="QCK75" s="77"/>
      <c r="QCL75" s="77"/>
      <c r="QCM75" s="77"/>
      <c r="QCN75" s="77"/>
      <c r="QCO75" s="77"/>
      <c r="QCP75" s="77"/>
      <c r="QCQ75" s="77"/>
      <c r="QCR75" s="77"/>
      <c r="QCS75" s="77"/>
      <c r="QCT75" s="77"/>
      <c r="QCU75" s="77"/>
      <c r="QCV75" s="77"/>
      <c r="QCW75" s="77"/>
      <c r="QCX75" s="77"/>
      <c r="QCY75" s="77"/>
      <c r="QCZ75" s="77"/>
      <c r="QDA75" s="77"/>
      <c r="QDB75" s="77"/>
      <c r="QDC75" s="77"/>
      <c r="QDD75" s="77"/>
      <c r="QDE75" s="77"/>
      <c r="QDF75" s="77"/>
      <c r="QDG75" s="77"/>
      <c r="QDH75" s="77"/>
      <c r="QDI75" s="77"/>
      <c r="QDJ75" s="77"/>
      <c r="QDK75" s="77"/>
      <c r="QDL75" s="77"/>
      <c r="QDM75" s="77"/>
      <c r="QDN75" s="77"/>
      <c r="QDO75" s="77"/>
      <c r="QDP75" s="77"/>
      <c r="QDQ75" s="77"/>
      <c r="QDR75" s="77"/>
      <c r="QDS75" s="77"/>
      <c r="QDT75" s="77"/>
      <c r="QDU75" s="77"/>
      <c r="QDV75" s="77"/>
      <c r="QDW75" s="77"/>
      <c r="QDX75" s="77"/>
      <c r="QDY75" s="77"/>
      <c r="QDZ75" s="77"/>
      <c r="QEA75" s="77"/>
      <c r="QEB75" s="77"/>
      <c r="QEC75" s="77"/>
      <c r="QED75" s="77"/>
      <c r="QEE75" s="77"/>
      <c r="QEF75" s="77"/>
      <c r="QEG75" s="77"/>
      <c r="QEH75" s="77"/>
      <c r="QEI75" s="77"/>
      <c r="QEJ75" s="77"/>
      <c r="QEK75" s="77"/>
      <c r="QEL75" s="77"/>
      <c r="QEM75" s="77"/>
      <c r="QEN75" s="77"/>
      <c r="QEO75" s="77"/>
      <c r="QEP75" s="77"/>
      <c r="QEQ75" s="77"/>
      <c r="QER75" s="77"/>
      <c r="QES75" s="77"/>
      <c r="QET75" s="77"/>
      <c r="QEU75" s="77"/>
      <c r="QEV75" s="77"/>
      <c r="QEW75" s="77"/>
      <c r="QEX75" s="77"/>
      <c r="QEY75" s="77"/>
      <c r="QEZ75" s="77"/>
      <c r="QFA75" s="77"/>
      <c r="QFB75" s="77"/>
      <c r="QFC75" s="77"/>
      <c r="QFD75" s="77"/>
      <c r="QFE75" s="77"/>
      <c r="QFF75" s="77"/>
      <c r="QFG75" s="77"/>
      <c r="QFH75" s="77"/>
      <c r="QFI75" s="77"/>
      <c r="QFJ75" s="77"/>
      <c r="QFK75" s="77"/>
      <c r="QFL75" s="77"/>
      <c r="QFM75" s="77"/>
      <c r="QFN75" s="77"/>
      <c r="QFO75" s="77"/>
      <c r="QFP75" s="77"/>
      <c r="QFQ75" s="77"/>
      <c r="QFR75" s="77"/>
      <c r="QFS75" s="77"/>
      <c r="QFT75" s="77"/>
      <c r="QFU75" s="77"/>
      <c r="QFV75" s="77"/>
      <c r="QFW75" s="77"/>
      <c r="QFX75" s="77"/>
      <c r="QFY75" s="77"/>
      <c r="QFZ75" s="77"/>
      <c r="QGA75" s="77"/>
      <c r="QGB75" s="77"/>
      <c r="QGC75" s="77"/>
      <c r="QGD75" s="77"/>
      <c r="QGE75" s="77"/>
      <c r="QGF75" s="77"/>
      <c r="QGG75" s="77"/>
      <c r="QGH75" s="77"/>
      <c r="QGI75" s="77"/>
      <c r="QGJ75" s="77"/>
      <c r="QGK75" s="77"/>
      <c r="QGL75" s="77"/>
      <c r="QGM75" s="77"/>
      <c r="QGN75" s="77"/>
      <c r="QGO75" s="77"/>
      <c r="QGP75" s="77"/>
      <c r="QGQ75" s="77"/>
      <c r="QGR75" s="77"/>
      <c r="QGS75" s="77"/>
      <c r="QGT75" s="77"/>
      <c r="QGU75" s="77"/>
      <c r="QGV75" s="77"/>
      <c r="QGW75" s="77"/>
      <c r="QGX75" s="77"/>
      <c r="QGY75" s="77"/>
      <c r="QGZ75" s="77"/>
      <c r="QHA75" s="77"/>
      <c r="QHB75" s="77"/>
      <c r="QHC75" s="77"/>
      <c r="QHD75" s="77"/>
      <c r="QHE75" s="77"/>
      <c r="QHF75" s="77"/>
      <c r="QHG75" s="77"/>
      <c r="QHH75" s="77"/>
      <c r="QHI75" s="77"/>
      <c r="QHJ75" s="77"/>
      <c r="QHK75" s="77"/>
      <c r="QHL75" s="77"/>
      <c r="QHM75" s="77"/>
      <c r="QHN75" s="77"/>
      <c r="QHO75" s="77"/>
      <c r="QHP75" s="77"/>
      <c r="QHQ75" s="77"/>
      <c r="QHR75" s="77"/>
      <c r="QHS75" s="77"/>
      <c r="QHT75" s="77"/>
      <c r="QHU75" s="77"/>
      <c r="QHV75" s="77"/>
      <c r="QHW75" s="77"/>
      <c r="QHX75" s="77"/>
      <c r="QHY75" s="77"/>
      <c r="QHZ75" s="77"/>
      <c r="QIA75" s="77"/>
      <c r="QIB75" s="77"/>
      <c r="QIC75" s="77"/>
      <c r="QID75" s="77"/>
      <c r="QIE75" s="77"/>
      <c r="QIF75" s="77"/>
      <c r="QIG75" s="77"/>
      <c r="QIH75" s="77"/>
      <c r="QII75" s="77"/>
      <c r="QIJ75" s="77"/>
      <c r="QIK75" s="77"/>
      <c r="QIL75" s="77"/>
      <c r="QIM75" s="77"/>
      <c r="QIN75" s="77"/>
      <c r="QIO75" s="77"/>
      <c r="QIP75" s="77"/>
      <c r="QIQ75" s="77"/>
      <c r="QIR75" s="77"/>
      <c r="QIS75" s="77"/>
      <c r="QIT75" s="77"/>
      <c r="QIU75" s="77"/>
      <c r="QIV75" s="77"/>
      <c r="QIW75" s="77"/>
      <c r="QIX75" s="77"/>
      <c r="QIY75" s="77"/>
      <c r="QIZ75" s="77"/>
      <c r="QJA75" s="77"/>
      <c r="QJB75" s="77"/>
      <c r="QJC75" s="77"/>
      <c r="QJD75" s="77"/>
      <c r="QJE75" s="77"/>
      <c r="QJF75" s="77"/>
      <c r="QJG75" s="77"/>
      <c r="QJH75" s="77"/>
      <c r="QJI75" s="77"/>
      <c r="QJJ75" s="77"/>
      <c r="QJK75" s="77"/>
      <c r="QJL75" s="77"/>
      <c r="QJM75" s="77"/>
      <c r="QJN75" s="77"/>
      <c r="QJO75" s="77"/>
      <c r="QJP75" s="77"/>
      <c r="QJQ75" s="77"/>
      <c r="QJR75" s="77"/>
      <c r="QJS75" s="77"/>
      <c r="QJT75" s="77"/>
      <c r="QJU75" s="77"/>
      <c r="QJV75" s="77"/>
      <c r="QJW75" s="77"/>
      <c r="QJX75" s="77"/>
      <c r="QJY75" s="77"/>
      <c r="QJZ75" s="77"/>
      <c r="QKA75" s="77"/>
      <c r="QKB75" s="77"/>
      <c r="QKC75" s="77"/>
      <c r="QKD75" s="77"/>
      <c r="QKE75" s="77"/>
      <c r="QKF75" s="77"/>
      <c r="QKG75" s="77"/>
      <c r="QKH75" s="77"/>
      <c r="QKI75" s="77"/>
      <c r="QKJ75" s="77"/>
      <c r="QKK75" s="77"/>
      <c r="QKL75" s="77"/>
      <c r="QKM75" s="77"/>
      <c r="QKN75" s="77"/>
      <c r="QKO75" s="77"/>
      <c r="QKP75" s="77"/>
      <c r="QKQ75" s="77"/>
      <c r="QKR75" s="77"/>
      <c r="QKS75" s="77"/>
      <c r="QKT75" s="77"/>
      <c r="QKU75" s="77"/>
      <c r="QKV75" s="77"/>
      <c r="QKW75" s="77"/>
      <c r="QKX75" s="77"/>
      <c r="QKY75" s="77"/>
      <c r="QKZ75" s="77"/>
      <c r="QLA75" s="77"/>
      <c r="QLB75" s="77"/>
      <c r="QLC75" s="77"/>
      <c r="QLD75" s="77"/>
      <c r="QLE75" s="77"/>
      <c r="QLF75" s="77"/>
      <c r="QLG75" s="77"/>
      <c r="QLH75" s="77"/>
      <c r="QLI75" s="77"/>
      <c r="QLJ75" s="77"/>
      <c r="QLK75" s="77"/>
      <c r="QLL75" s="77"/>
      <c r="QLM75" s="77"/>
      <c r="QLN75" s="77"/>
      <c r="QLO75" s="77"/>
      <c r="QLP75" s="77"/>
      <c r="QLQ75" s="77"/>
      <c r="QLR75" s="77"/>
      <c r="QLS75" s="77"/>
      <c r="QLT75" s="77"/>
      <c r="QLU75" s="77"/>
      <c r="QLV75" s="77"/>
      <c r="QLW75" s="77"/>
      <c r="QLX75" s="77"/>
      <c r="QLY75" s="77"/>
      <c r="QLZ75" s="77"/>
      <c r="QMA75" s="77"/>
      <c r="QMB75" s="77"/>
      <c r="QMC75" s="77"/>
      <c r="QMD75" s="77"/>
      <c r="QME75" s="77"/>
      <c r="QMF75" s="77"/>
      <c r="QMG75" s="77"/>
      <c r="QMH75" s="77"/>
      <c r="QMI75" s="77"/>
      <c r="QMJ75" s="77"/>
      <c r="QMK75" s="77"/>
      <c r="QML75" s="77"/>
      <c r="QMM75" s="77"/>
      <c r="QMN75" s="77"/>
      <c r="QMO75" s="77"/>
      <c r="QMP75" s="77"/>
      <c r="QMQ75" s="77"/>
      <c r="QMR75" s="77"/>
      <c r="QMS75" s="77"/>
      <c r="QMT75" s="77"/>
      <c r="QMU75" s="77"/>
      <c r="QMV75" s="77"/>
      <c r="QMW75" s="77"/>
      <c r="QMX75" s="77"/>
      <c r="QMY75" s="77"/>
      <c r="QMZ75" s="77"/>
      <c r="QNA75" s="77"/>
      <c r="QNB75" s="77"/>
      <c r="QNC75" s="77"/>
      <c r="QND75" s="77"/>
      <c r="QNE75" s="77"/>
      <c r="QNF75" s="77"/>
      <c r="QNG75" s="77"/>
      <c r="QNH75" s="77"/>
      <c r="QNI75" s="77"/>
      <c r="QNJ75" s="77"/>
      <c r="QNK75" s="77"/>
      <c r="QNL75" s="77"/>
      <c r="QNM75" s="77"/>
      <c r="QNN75" s="77"/>
      <c r="QNO75" s="77"/>
      <c r="QNP75" s="77"/>
      <c r="QNQ75" s="77"/>
      <c r="QNR75" s="77"/>
      <c r="QNS75" s="77"/>
      <c r="QNT75" s="77"/>
      <c r="QNU75" s="77"/>
      <c r="QNV75" s="77"/>
      <c r="QNW75" s="77"/>
      <c r="QNX75" s="77"/>
      <c r="QNY75" s="77"/>
      <c r="QNZ75" s="77"/>
      <c r="QOA75" s="77"/>
      <c r="QOB75" s="77"/>
      <c r="QOC75" s="77"/>
      <c r="QOD75" s="77"/>
      <c r="QOE75" s="77"/>
      <c r="QOF75" s="77"/>
      <c r="QOG75" s="77"/>
      <c r="QOH75" s="77"/>
      <c r="QOI75" s="77"/>
      <c r="QOJ75" s="77"/>
      <c r="QOK75" s="77"/>
      <c r="QOL75" s="77"/>
      <c r="QOM75" s="77"/>
      <c r="QON75" s="77"/>
      <c r="QOO75" s="77"/>
      <c r="QOP75" s="77"/>
      <c r="QOQ75" s="77"/>
      <c r="QOR75" s="77"/>
      <c r="QOS75" s="77"/>
      <c r="QOT75" s="77"/>
      <c r="QOU75" s="77"/>
      <c r="QOV75" s="77"/>
      <c r="QOW75" s="77"/>
      <c r="QOX75" s="77"/>
      <c r="QOY75" s="77"/>
      <c r="QOZ75" s="77"/>
      <c r="QPA75" s="77"/>
      <c r="QPB75" s="77"/>
      <c r="QPC75" s="77"/>
      <c r="QPD75" s="77"/>
      <c r="QPE75" s="77"/>
      <c r="QPF75" s="77"/>
      <c r="QPG75" s="77"/>
      <c r="QPH75" s="77"/>
      <c r="QPI75" s="77"/>
      <c r="QPJ75" s="77"/>
      <c r="QPK75" s="77"/>
      <c r="QPL75" s="77"/>
      <c r="QPM75" s="77"/>
      <c r="QPN75" s="77"/>
      <c r="QPO75" s="77"/>
      <c r="QPP75" s="77"/>
      <c r="QPQ75" s="77"/>
      <c r="QPR75" s="77"/>
      <c r="QPS75" s="77"/>
      <c r="QPT75" s="77"/>
      <c r="QPU75" s="77"/>
      <c r="QPV75" s="77"/>
      <c r="QPW75" s="77"/>
      <c r="QPX75" s="77"/>
      <c r="QPY75" s="77"/>
      <c r="QPZ75" s="77"/>
      <c r="QQA75" s="77"/>
      <c r="QQB75" s="77"/>
      <c r="QQC75" s="77"/>
      <c r="QQD75" s="77"/>
      <c r="QQE75" s="77"/>
      <c r="QQF75" s="77"/>
      <c r="QQG75" s="77"/>
      <c r="QQH75" s="77"/>
      <c r="QQI75" s="77"/>
      <c r="QQJ75" s="77"/>
      <c r="QQK75" s="77"/>
      <c r="QQL75" s="77"/>
      <c r="QQM75" s="77"/>
      <c r="QQN75" s="77"/>
      <c r="QQO75" s="77"/>
      <c r="QQP75" s="77"/>
      <c r="QQQ75" s="77"/>
      <c r="QQR75" s="77"/>
      <c r="QQS75" s="77"/>
      <c r="QQT75" s="77"/>
      <c r="QQU75" s="77"/>
      <c r="QQV75" s="77"/>
      <c r="QQW75" s="77"/>
      <c r="QQX75" s="77"/>
      <c r="QQY75" s="77"/>
      <c r="QQZ75" s="77"/>
      <c r="QRA75" s="77"/>
      <c r="QRB75" s="77"/>
      <c r="QRC75" s="77"/>
      <c r="QRD75" s="77"/>
      <c r="QRE75" s="77"/>
      <c r="QRF75" s="77"/>
      <c r="QRG75" s="77"/>
      <c r="QRH75" s="77"/>
      <c r="QRI75" s="77"/>
      <c r="QRJ75" s="77"/>
      <c r="QRK75" s="77"/>
      <c r="QRL75" s="77"/>
      <c r="QRM75" s="77"/>
      <c r="QRN75" s="77"/>
      <c r="QRO75" s="77"/>
      <c r="QRP75" s="77"/>
      <c r="QRQ75" s="77"/>
      <c r="QRR75" s="77"/>
      <c r="QRS75" s="77"/>
      <c r="QRT75" s="77"/>
      <c r="QRU75" s="77"/>
      <c r="QRV75" s="77"/>
      <c r="QRW75" s="77"/>
      <c r="QRX75" s="77"/>
      <c r="QRY75" s="77"/>
      <c r="QRZ75" s="77"/>
      <c r="QSA75" s="77"/>
      <c r="QSB75" s="77"/>
      <c r="QSC75" s="77"/>
      <c r="QSD75" s="77"/>
      <c r="QSE75" s="77"/>
      <c r="QSF75" s="77"/>
      <c r="QSG75" s="77"/>
      <c r="QSH75" s="77"/>
      <c r="QSI75" s="77"/>
      <c r="QSJ75" s="77"/>
      <c r="QSK75" s="77"/>
      <c r="QSL75" s="77"/>
      <c r="QSM75" s="77"/>
      <c r="QSN75" s="77"/>
      <c r="QSO75" s="77"/>
      <c r="QSP75" s="77"/>
      <c r="QSQ75" s="77"/>
      <c r="QSR75" s="77"/>
      <c r="QSS75" s="77"/>
      <c r="QST75" s="77"/>
      <c r="QSU75" s="77"/>
      <c r="QSV75" s="77"/>
      <c r="QSW75" s="77"/>
      <c r="QSX75" s="77"/>
      <c r="QSY75" s="77"/>
      <c r="QSZ75" s="77"/>
      <c r="QTA75" s="77"/>
      <c r="QTB75" s="77"/>
      <c r="QTC75" s="77"/>
      <c r="QTD75" s="77"/>
      <c r="QTE75" s="77"/>
      <c r="QTF75" s="77"/>
      <c r="QTG75" s="77"/>
      <c r="QTH75" s="77"/>
      <c r="QTI75" s="77"/>
      <c r="QTJ75" s="77"/>
      <c r="QTK75" s="77"/>
      <c r="QTL75" s="77"/>
      <c r="QTM75" s="77"/>
      <c r="QTN75" s="77"/>
      <c r="QTO75" s="77"/>
      <c r="QTP75" s="77"/>
      <c r="QTQ75" s="77"/>
      <c r="QTR75" s="77"/>
      <c r="QTS75" s="77"/>
      <c r="QTT75" s="77"/>
      <c r="QTU75" s="77"/>
      <c r="QTV75" s="77"/>
      <c r="QTW75" s="77"/>
      <c r="QTX75" s="77"/>
      <c r="QTY75" s="77"/>
      <c r="QTZ75" s="77"/>
      <c r="QUA75" s="77"/>
      <c r="QUB75" s="77"/>
      <c r="QUC75" s="77"/>
      <c r="QUD75" s="77"/>
      <c r="QUE75" s="77"/>
      <c r="QUF75" s="77"/>
      <c r="QUG75" s="77"/>
      <c r="QUH75" s="77"/>
      <c r="QUI75" s="77"/>
      <c r="QUJ75" s="77"/>
      <c r="QUK75" s="77"/>
      <c r="QUL75" s="77"/>
      <c r="QUM75" s="77"/>
      <c r="QUN75" s="77"/>
      <c r="QUO75" s="77"/>
      <c r="QUP75" s="77"/>
      <c r="QUQ75" s="77"/>
      <c r="QUR75" s="77"/>
      <c r="QUS75" s="77"/>
      <c r="QUT75" s="77"/>
      <c r="QUU75" s="77"/>
      <c r="QUV75" s="77"/>
      <c r="QUW75" s="77"/>
      <c r="QUX75" s="77"/>
      <c r="QUY75" s="77"/>
      <c r="QUZ75" s="77"/>
      <c r="QVA75" s="77"/>
      <c r="QVB75" s="77"/>
      <c r="QVC75" s="77"/>
      <c r="QVD75" s="77"/>
      <c r="QVE75" s="77"/>
      <c r="QVF75" s="77"/>
      <c r="QVG75" s="77"/>
      <c r="QVH75" s="77"/>
      <c r="QVI75" s="77"/>
      <c r="QVJ75" s="77"/>
      <c r="QVK75" s="77"/>
      <c r="QVL75" s="77"/>
      <c r="QVM75" s="77"/>
      <c r="QVN75" s="77"/>
      <c r="QVO75" s="77"/>
      <c r="QVP75" s="77"/>
      <c r="QVQ75" s="77"/>
      <c r="QVR75" s="77"/>
      <c r="QVS75" s="77"/>
      <c r="QVT75" s="77"/>
      <c r="QVU75" s="77"/>
      <c r="QVV75" s="77"/>
      <c r="QVW75" s="77"/>
      <c r="QVX75" s="77"/>
      <c r="QVY75" s="77"/>
      <c r="QVZ75" s="77"/>
      <c r="QWA75" s="77"/>
      <c r="QWB75" s="77"/>
      <c r="QWC75" s="77"/>
      <c r="QWD75" s="77"/>
      <c r="QWE75" s="77"/>
      <c r="QWF75" s="77"/>
      <c r="QWG75" s="77"/>
      <c r="QWH75" s="77"/>
      <c r="QWI75" s="77"/>
      <c r="QWJ75" s="77"/>
      <c r="QWK75" s="77"/>
      <c r="QWL75" s="77"/>
      <c r="QWM75" s="77"/>
      <c r="QWN75" s="77"/>
      <c r="QWO75" s="77"/>
      <c r="QWP75" s="77"/>
      <c r="QWQ75" s="77"/>
      <c r="QWR75" s="77"/>
      <c r="QWS75" s="77"/>
      <c r="QWT75" s="77"/>
      <c r="QWU75" s="77"/>
      <c r="QWV75" s="77"/>
      <c r="QWW75" s="77"/>
      <c r="QWX75" s="77"/>
      <c r="QWY75" s="77"/>
      <c r="QWZ75" s="77"/>
      <c r="QXA75" s="77"/>
      <c r="QXB75" s="77"/>
      <c r="QXC75" s="77"/>
      <c r="QXD75" s="77"/>
      <c r="QXE75" s="77"/>
      <c r="QXF75" s="77"/>
      <c r="QXG75" s="77"/>
      <c r="QXH75" s="77"/>
      <c r="QXI75" s="77"/>
      <c r="QXJ75" s="77"/>
      <c r="QXK75" s="77"/>
      <c r="QXL75" s="77"/>
      <c r="QXM75" s="77"/>
      <c r="QXN75" s="77"/>
      <c r="QXO75" s="77"/>
      <c r="QXP75" s="77"/>
      <c r="QXQ75" s="77"/>
      <c r="QXR75" s="77"/>
      <c r="QXS75" s="77"/>
      <c r="QXT75" s="77"/>
      <c r="QXU75" s="77"/>
      <c r="QXV75" s="77"/>
      <c r="QXW75" s="77"/>
      <c r="QXX75" s="77"/>
      <c r="QXY75" s="77"/>
      <c r="QXZ75" s="77"/>
      <c r="QYA75" s="77"/>
      <c r="QYB75" s="77"/>
      <c r="QYC75" s="77"/>
      <c r="QYD75" s="77"/>
      <c r="QYE75" s="77"/>
      <c r="QYF75" s="77"/>
      <c r="QYG75" s="77"/>
      <c r="QYH75" s="77"/>
      <c r="QYI75" s="77"/>
      <c r="QYJ75" s="77"/>
      <c r="QYK75" s="77"/>
      <c r="QYL75" s="77"/>
      <c r="QYM75" s="77"/>
      <c r="QYN75" s="77"/>
      <c r="QYO75" s="77"/>
      <c r="QYP75" s="77"/>
      <c r="QYQ75" s="77"/>
      <c r="QYR75" s="77"/>
      <c r="QYS75" s="77"/>
      <c r="QYT75" s="77"/>
      <c r="QYU75" s="77"/>
      <c r="QYV75" s="77"/>
      <c r="QYW75" s="77"/>
      <c r="QYX75" s="77"/>
      <c r="QYY75" s="77"/>
      <c r="QYZ75" s="77"/>
      <c r="QZA75" s="77"/>
      <c r="QZB75" s="77"/>
      <c r="QZC75" s="77"/>
      <c r="QZD75" s="77"/>
      <c r="QZE75" s="77"/>
      <c r="QZF75" s="77"/>
      <c r="QZG75" s="77"/>
      <c r="QZH75" s="77"/>
      <c r="QZI75" s="77"/>
      <c r="QZJ75" s="77"/>
      <c r="QZK75" s="77"/>
      <c r="QZL75" s="77"/>
      <c r="QZM75" s="77"/>
      <c r="QZN75" s="77"/>
      <c r="QZO75" s="77"/>
      <c r="QZP75" s="77"/>
      <c r="QZQ75" s="77"/>
      <c r="QZR75" s="77"/>
      <c r="QZS75" s="77"/>
      <c r="QZT75" s="77"/>
      <c r="QZU75" s="77"/>
      <c r="QZV75" s="77"/>
      <c r="QZW75" s="77"/>
      <c r="QZX75" s="77"/>
      <c r="QZY75" s="77"/>
      <c r="QZZ75" s="77"/>
      <c r="RAA75" s="77"/>
      <c r="RAB75" s="77"/>
      <c r="RAC75" s="77"/>
      <c r="RAD75" s="77"/>
      <c r="RAE75" s="77"/>
      <c r="RAF75" s="77"/>
      <c r="RAG75" s="77"/>
      <c r="RAH75" s="77"/>
      <c r="RAI75" s="77"/>
      <c r="RAJ75" s="77"/>
      <c r="RAK75" s="77"/>
      <c r="RAL75" s="77"/>
      <c r="RAM75" s="77"/>
      <c r="RAN75" s="77"/>
      <c r="RAO75" s="77"/>
      <c r="RAP75" s="77"/>
      <c r="RAQ75" s="77"/>
      <c r="RAR75" s="77"/>
      <c r="RAS75" s="77"/>
      <c r="RAT75" s="77"/>
      <c r="RAU75" s="77"/>
      <c r="RAV75" s="77"/>
      <c r="RAW75" s="77"/>
      <c r="RAX75" s="77"/>
      <c r="RAY75" s="77"/>
      <c r="RAZ75" s="77"/>
      <c r="RBA75" s="77"/>
      <c r="RBB75" s="77"/>
      <c r="RBC75" s="77"/>
      <c r="RBD75" s="77"/>
      <c r="RBE75" s="77"/>
      <c r="RBF75" s="77"/>
      <c r="RBG75" s="77"/>
      <c r="RBH75" s="77"/>
      <c r="RBI75" s="77"/>
      <c r="RBJ75" s="77"/>
      <c r="RBK75" s="77"/>
      <c r="RBL75" s="77"/>
      <c r="RBM75" s="77"/>
      <c r="RBN75" s="77"/>
      <c r="RBO75" s="77"/>
      <c r="RBP75" s="77"/>
      <c r="RBQ75" s="77"/>
      <c r="RBR75" s="77"/>
      <c r="RBS75" s="77"/>
      <c r="RBT75" s="77"/>
      <c r="RBU75" s="77"/>
      <c r="RBV75" s="77"/>
      <c r="RBW75" s="77"/>
      <c r="RBX75" s="77"/>
      <c r="RBY75" s="77"/>
      <c r="RBZ75" s="77"/>
      <c r="RCA75" s="77"/>
      <c r="RCB75" s="77"/>
      <c r="RCC75" s="77"/>
      <c r="RCD75" s="77"/>
      <c r="RCE75" s="77"/>
      <c r="RCF75" s="77"/>
      <c r="RCG75" s="77"/>
      <c r="RCH75" s="77"/>
      <c r="RCI75" s="77"/>
      <c r="RCJ75" s="77"/>
      <c r="RCK75" s="77"/>
      <c r="RCL75" s="77"/>
      <c r="RCM75" s="77"/>
      <c r="RCN75" s="77"/>
      <c r="RCO75" s="77"/>
      <c r="RCP75" s="77"/>
      <c r="RCQ75" s="77"/>
      <c r="RCR75" s="77"/>
      <c r="RCS75" s="77"/>
      <c r="RCT75" s="77"/>
      <c r="RCU75" s="77"/>
      <c r="RCV75" s="77"/>
      <c r="RCW75" s="77"/>
      <c r="RCX75" s="77"/>
      <c r="RCY75" s="77"/>
      <c r="RCZ75" s="77"/>
      <c r="RDA75" s="77"/>
      <c r="RDB75" s="77"/>
      <c r="RDC75" s="77"/>
      <c r="RDD75" s="77"/>
      <c r="RDE75" s="77"/>
      <c r="RDF75" s="77"/>
      <c r="RDG75" s="77"/>
      <c r="RDH75" s="77"/>
      <c r="RDI75" s="77"/>
      <c r="RDJ75" s="77"/>
      <c r="RDK75" s="77"/>
      <c r="RDL75" s="77"/>
      <c r="RDM75" s="77"/>
      <c r="RDN75" s="77"/>
      <c r="RDO75" s="77"/>
      <c r="RDP75" s="77"/>
      <c r="RDQ75" s="77"/>
      <c r="RDR75" s="77"/>
      <c r="RDS75" s="77"/>
      <c r="RDT75" s="77"/>
      <c r="RDU75" s="77"/>
      <c r="RDV75" s="77"/>
      <c r="RDW75" s="77"/>
      <c r="RDX75" s="77"/>
      <c r="RDY75" s="77"/>
      <c r="RDZ75" s="77"/>
      <c r="REA75" s="77"/>
      <c r="REB75" s="77"/>
      <c r="REC75" s="77"/>
      <c r="RED75" s="77"/>
      <c r="REE75" s="77"/>
      <c r="REF75" s="77"/>
      <c r="REG75" s="77"/>
      <c r="REH75" s="77"/>
      <c r="REI75" s="77"/>
      <c r="REJ75" s="77"/>
      <c r="REK75" s="77"/>
      <c r="REL75" s="77"/>
      <c r="REM75" s="77"/>
      <c r="REN75" s="77"/>
      <c r="REO75" s="77"/>
      <c r="REP75" s="77"/>
      <c r="REQ75" s="77"/>
      <c r="RER75" s="77"/>
      <c r="RES75" s="77"/>
      <c r="RET75" s="77"/>
      <c r="REU75" s="77"/>
      <c r="REV75" s="77"/>
      <c r="REW75" s="77"/>
      <c r="REX75" s="77"/>
      <c r="REY75" s="77"/>
      <c r="REZ75" s="77"/>
      <c r="RFA75" s="77"/>
      <c r="RFB75" s="77"/>
      <c r="RFC75" s="77"/>
      <c r="RFD75" s="77"/>
      <c r="RFE75" s="77"/>
      <c r="RFF75" s="77"/>
      <c r="RFG75" s="77"/>
      <c r="RFH75" s="77"/>
      <c r="RFI75" s="77"/>
      <c r="RFJ75" s="77"/>
      <c r="RFK75" s="77"/>
      <c r="RFL75" s="77"/>
      <c r="RFM75" s="77"/>
      <c r="RFN75" s="77"/>
      <c r="RFO75" s="77"/>
      <c r="RFP75" s="77"/>
      <c r="RFQ75" s="77"/>
      <c r="RFR75" s="77"/>
      <c r="RFS75" s="77"/>
      <c r="RFT75" s="77"/>
      <c r="RFU75" s="77"/>
      <c r="RFV75" s="77"/>
      <c r="RFW75" s="77"/>
      <c r="RFX75" s="77"/>
      <c r="RFY75" s="77"/>
      <c r="RFZ75" s="77"/>
      <c r="RGA75" s="77"/>
      <c r="RGB75" s="77"/>
      <c r="RGC75" s="77"/>
      <c r="RGD75" s="77"/>
      <c r="RGE75" s="77"/>
      <c r="RGF75" s="77"/>
      <c r="RGG75" s="77"/>
      <c r="RGH75" s="77"/>
      <c r="RGI75" s="77"/>
      <c r="RGJ75" s="77"/>
      <c r="RGK75" s="77"/>
      <c r="RGL75" s="77"/>
      <c r="RGM75" s="77"/>
      <c r="RGN75" s="77"/>
      <c r="RGO75" s="77"/>
      <c r="RGP75" s="77"/>
      <c r="RGQ75" s="77"/>
      <c r="RGR75" s="77"/>
      <c r="RGS75" s="77"/>
      <c r="RGT75" s="77"/>
      <c r="RGU75" s="77"/>
      <c r="RGV75" s="77"/>
      <c r="RGW75" s="77"/>
      <c r="RGX75" s="77"/>
      <c r="RGY75" s="77"/>
      <c r="RGZ75" s="77"/>
      <c r="RHA75" s="77"/>
      <c r="RHB75" s="77"/>
      <c r="RHC75" s="77"/>
      <c r="RHD75" s="77"/>
      <c r="RHE75" s="77"/>
      <c r="RHF75" s="77"/>
      <c r="RHG75" s="77"/>
      <c r="RHH75" s="77"/>
      <c r="RHI75" s="77"/>
      <c r="RHJ75" s="77"/>
      <c r="RHK75" s="77"/>
      <c r="RHL75" s="77"/>
      <c r="RHM75" s="77"/>
      <c r="RHN75" s="77"/>
      <c r="RHO75" s="77"/>
      <c r="RHP75" s="77"/>
      <c r="RHQ75" s="77"/>
      <c r="RHR75" s="77"/>
      <c r="RHS75" s="77"/>
      <c r="RHT75" s="77"/>
      <c r="RHU75" s="77"/>
      <c r="RHV75" s="77"/>
      <c r="RHW75" s="77"/>
      <c r="RHX75" s="77"/>
      <c r="RHY75" s="77"/>
      <c r="RHZ75" s="77"/>
      <c r="RIA75" s="77"/>
      <c r="RIB75" s="77"/>
      <c r="RIC75" s="77"/>
      <c r="RID75" s="77"/>
      <c r="RIE75" s="77"/>
      <c r="RIF75" s="77"/>
      <c r="RIG75" s="77"/>
      <c r="RIH75" s="77"/>
      <c r="RII75" s="77"/>
      <c r="RIJ75" s="77"/>
      <c r="RIK75" s="77"/>
      <c r="RIL75" s="77"/>
      <c r="RIM75" s="77"/>
      <c r="RIN75" s="77"/>
      <c r="RIO75" s="77"/>
      <c r="RIP75" s="77"/>
      <c r="RIQ75" s="77"/>
      <c r="RIR75" s="77"/>
      <c r="RIS75" s="77"/>
      <c r="RIT75" s="77"/>
      <c r="RIU75" s="77"/>
      <c r="RIV75" s="77"/>
      <c r="RIW75" s="77"/>
      <c r="RIX75" s="77"/>
      <c r="RIY75" s="77"/>
      <c r="RIZ75" s="77"/>
      <c r="RJA75" s="77"/>
      <c r="RJB75" s="77"/>
      <c r="RJC75" s="77"/>
      <c r="RJD75" s="77"/>
      <c r="RJE75" s="77"/>
      <c r="RJF75" s="77"/>
      <c r="RJG75" s="77"/>
      <c r="RJH75" s="77"/>
      <c r="RJI75" s="77"/>
      <c r="RJJ75" s="77"/>
      <c r="RJK75" s="77"/>
      <c r="RJL75" s="77"/>
      <c r="RJM75" s="77"/>
      <c r="RJN75" s="77"/>
      <c r="RJO75" s="77"/>
      <c r="RJP75" s="77"/>
      <c r="RJQ75" s="77"/>
      <c r="RJR75" s="77"/>
      <c r="RJS75" s="77"/>
      <c r="RJT75" s="77"/>
      <c r="RJU75" s="77"/>
      <c r="RJV75" s="77"/>
      <c r="RJW75" s="77"/>
      <c r="RJX75" s="77"/>
      <c r="RJY75" s="77"/>
      <c r="RJZ75" s="77"/>
      <c r="RKA75" s="77"/>
      <c r="RKB75" s="77"/>
      <c r="RKC75" s="77"/>
      <c r="RKD75" s="77"/>
      <c r="RKE75" s="77"/>
      <c r="RKF75" s="77"/>
      <c r="RKG75" s="77"/>
      <c r="RKH75" s="77"/>
      <c r="RKI75" s="77"/>
      <c r="RKJ75" s="77"/>
      <c r="RKK75" s="77"/>
      <c r="RKL75" s="77"/>
      <c r="RKM75" s="77"/>
      <c r="RKN75" s="77"/>
      <c r="RKO75" s="77"/>
      <c r="RKP75" s="77"/>
      <c r="RKQ75" s="77"/>
      <c r="RKR75" s="77"/>
      <c r="RKS75" s="77"/>
      <c r="RKT75" s="77"/>
      <c r="RKU75" s="77"/>
      <c r="RKV75" s="77"/>
      <c r="RKW75" s="77"/>
      <c r="RKX75" s="77"/>
      <c r="RKY75" s="77"/>
      <c r="RKZ75" s="77"/>
      <c r="RLA75" s="77"/>
      <c r="RLB75" s="77"/>
      <c r="RLC75" s="77"/>
      <c r="RLD75" s="77"/>
      <c r="RLE75" s="77"/>
      <c r="RLF75" s="77"/>
      <c r="RLG75" s="77"/>
      <c r="RLH75" s="77"/>
      <c r="RLI75" s="77"/>
      <c r="RLJ75" s="77"/>
      <c r="RLK75" s="77"/>
      <c r="RLL75" s="77"/>
      <c r="RLM75" s="77"/>
      <c r="RLN75" s="77"/>
      <c r="RLO75" s="77"/>
      <c r="RLP75" s="77"/>
      <c r="RLQ75" s="77"/>
      <c r="RLR75" s="77"/>
      <c r="RLS75" s="77"/>
      <c r="RLT75" s="77"/>
      <c r="RLU75" s="77"/>
      <c r="RLV75" s="77"/>
      <c r="RLW75" s="77"/>
      <c r="RLX75" s="77"/>
      <c r="RLY75" s="77"/>
      <c r="RLZ75" s="77"/>
      <c r="RMA75" s="77"/>
      <c r="RMB75" s="77"/>
      <c r="RMC75" s="77"/>
      <c r="RMD75" s="77"/>
      <c r="RME75" s="77"/>
      <c r="RMF75" s="77"/>
      <c r="RMG75" s="77"/>
      <c r="RMH75" s="77"/>
      <c r="RMI75" s="77"/>
      <c r="RMJ75" s="77"/>
      <c r="RMK75" s="77"/>
      <c r="RML75" s="77"/>
      <c r="RMM75" s="77"/>
      <c r="RMN75" s="77"/>
      <c r="RMO75" s="77"/>
      <c r="RMP75" s="77"/>
      <c r="RMQ75" s="77"/>
      <c r="RMR75" s="77"/>
      <c r="RMS75" s="77"/>
      <c r="RMT75" s="77"/>
      <c r="RMU75" s="77"/>
      <c r="RMV75" s="77"/>
      <c r="RMW75" s="77"/>
      <c r="RMX75" s="77"/>
      <c r="RMY75" s="77"/>
      <c r="RMZ75" s="77"/>
      <c r="RNA75" s="77"/>
      <c r="RNB75" s="77"/>
      <c r="RNC75" s="77"/>
      <c r="RND75" s="77"/>
      <c r="RNE75" s="77"/>
      <c r="RNF75" s="77"/>
      <c r="RNG75" s="77"/>
      <c r="RNH75" s="77"/>
      <c r="RNI75" s="77"/>
      <c r="RNJ75" s="77"/>
      <c r="RNK75" s="77"/>
      <c r="RNL75" s="77"/>
      <c r="RNM75" s="77"/>
      <c r="RNN75" s="77"/>
      <c r="RNO75" s="77"/>
      <c r="RNP75" s="77"/>
      <c r="RNQ75" s="77"/>
      <c r="RNR75" s="77"/>
      <c r="RNS75" s="77"/>
      <c r="RNT75" s="77"/>
      <c r="RNU75" s="77"/>
      <c r="RNV75" s="77"/>
      <c r="RNW75" s="77"/>
      <c r="RNX75" s="77"/>
      <c r="RNY75" s="77"/>
      <c r="RNZ75" s="77"/>
      <c r="ROA75" s="77"/>
      <c r="ROB75" s="77"/>
      <c r="ROC75" s="77"/>
      <c r="ROD75" s="77"/>
      <c r="ROE75" s="77"/>
      <c r="ROF75" s="77"/>
      <c r="ROG75" s="77"/>
      <c r="ROH75" s="77"/>
      <c r="ROI75" s="77"/>
      <c r="ROJ75" s="77"/>
      <c r="ROK75" s="77"/>
      <c r="ROL75" s="77"/>
      <c r="ROM75" s="77"/>
      <c r="RON75" s="77"/>
      <c r="ROO75" s="77"/>
      <c r="ROP75" s="77"/>
      <c r="ROQ75" s="77"/>
      <c r="ROR75" s="77"/>
      <c r="ROS75" s="77"/>
      <c r="ROT75" s="77"/>
      <c r="ROU75" s="77"/>
      <c r="ROV75" s="77"/>
      <c r="ROW75" s="77"/>
      <c r="ROX75" s="77"/>
      <c r="ROY75" s="77"/>
      <c r="ROZ75" s="77"/>
      <c r="RPA75" s="77"/>
      <c r="RPB75" s="77"/>
      <c r="RPC75" s="77"/>
      <c r="RPD75" s="77"/>
      <c r="RPE75" s="77"/>
      <c r="RPF75" s="77"/>
      <c r="RPG75" s="77"/>
      <c r="RPH75" s="77"/>
      <c r="RPI75" s="77"/>
      <c r="RPJ75" s="77"/>
      <c r="RPK75" s="77"/>
      <c r="RPL75" s="77"/>
      <c r="RPM75" s="77"/>
      <c r="RPN75" s="77"/>
      <c r="RPO75" s="77"/>
      <c r="RPP75" s="77"/>
      <c r="RPQ75" s="77"/>
      <c r="RPR75" s="77"/>
      <c r="RPS75" s="77"/>
      <c r="RPT75" s="77"/>
      <c r="RPU75" s="77"/>
      <c r="RPV75" s="77"/>
      <c r="RPW75" s="77"/>
      <c r="RPX75" s="77"/>
      <c r="RPY75" s="77"/>
      <c r="RPZ75" s="77"/>
      <c r="RQA75" s="77"/>
      <c r="RQB75" s="77"/>
      <c r="RQC75" s="77"/>
      <c r="RQD75" s="77"/>
      <c r="RQE75" s="77"/>
      <c r="RQF75" s="77"/>
      <c r="RQG75" s="77"/>
      <c r="RQH75" s="77"/>
      <c r="RQI75" s="77"/>
      <c r="RQJ75" s="77"/>
      <c r="RQK75" s="77"/>
      <c r="RQL75" s="77"/>
      <c r="RQM75" s="77"/>
      <c r="RQN75" s="77"/>
      <c r="RQO75" s="77"/>
      <c r="RQP75" s="77"/>
      <c r="RQQ75" s="77"/>
      <c r="RQR75" s="77"/>
      <c r="RQS75" s="77"/>
      <c r="RQT75" s="77"/>
      <c r="RQU75" s="77"/>
      <c r="RQV75" s="77"/>
      <c r="RQW75" s="77"/>
      <c r="RQX75" s="77"/>
      <c r="RQY75" s="77"/>
      <c r="RQZ75" s="77"/>
      <c r="RRA75" s="77"/>
      <c r="RRB75" s="77"/>
      <c r="RRC75" s="77"/>
      <c r="RRD75" s="77"/>
      <c r="RRE75" s="77"/>
      <c r="RRF75" s="77"/>
      <c r="RRG75" s="77"/>
      <c r="RRH75" s="77"/>
      <c r="RRI75" s="77"/>
      <c r="RRJ75" s="77"/>
      <c r="RRK75" s="77"/>
      <c r="RRL75" s="77"/>
      <c r="RRM75" s="77"/>
      <c r="RRN75" s="77"/>
      <c r="RRO75" s="77"/>
      <c r="RRP75" s="77"/>
      <c r="RRQ75" s="77"/>
      <c r="RRR75" s="77"/>
      <c r="RRS75" s="77"/>
      <c r="RRT75" s="77"/>
      <c r="RRU75" s="77"/>
      <c r="RRV75" s="77"/>
      <c r="RRW75" s="77"/>
      <c r="RRX75" s="77"/>
      <c r="RRY75" s="77"/>
      <c r="RRZ75" s="77"/>
      <c r="RSA75" s="77"/>
      <c r="RSB75" s="77"/>
      <c r="RSC75" s="77"/>
      <c r="RSD75" s="77"/>
      <c r="RSE75" s="77"/>
      <c r="RSF75" s="77"/>
      <c r="RSG75" s="77"/>
      <c r="RSH75" s="77"/>
      <c r="RSI75" s="77"/>
      <c r="RSJ75" s="77"/>
      <c r="RSK75" s="77"/>
      <c r="RSL75" s="77"/>
      <c r="RSM75" s="77"/>
      <c r="RSN75" s="77"/>
      <c r="RSO75" s="77"/>
      <c r="RSP75" s="77"/>
      <c r="RSQ75" s="77"/>
      <c r="RSR75" s="77"/>
      <c r="RSS75" s="77"/>
      <c r="RST75" s="77"/>
      <c r="RSU75" s="77"/>
      <c r="RSV75" s="77"/>
      <c r="RSW75" s="77"/>
      <c r="RSX75" s="77"/>
      <c r="RSY75" s="77"/>
      <c r="RSZ75" s="77"/>
      <c r="RTA75" s="77"/>
      <c r="RTB75" s="77"/>
      <c r="RTC75" s="77"/>
      <c r="RTD75" s="77"/>
      <c r="RTE75" s="77"/>
      <c r="RTF75" s="77"/>
      <c r="RTG75" s="77"/>
      <c r="RTH75" s="77"/>
      <c r="RTI75" s="77"/>
      <c r="RTJ75" s="77"/>
      <c r="RTK75" s="77"/>
      <c r="RTL75" s="77"/>
      <c r="RTM75" s="77"/>
      <c r="RTN75" s="77"/>
      <c r="RTO75" s="77"/>
      <c r="RTP75" s="77"/>
      <c r="RTQ75" s="77"/>
      <c r="RTR75" s="77"/>
      <c r="RTS75" s="77"/>
      <c r="RTT75" s="77"/>
      <c r="RTU75" s="77"/>
      <c r="RTV75" s="77"/>
      <c r="RTW75" s="77"/>
      <c r="RTX75" s="77"/>
      <c r="RTY75" s="77"/>
      <c r="RTZ75" s="77"/>
      <c r="RUA75" s="77"/>
      <c r="RUB75" s="77"/>
      <c r="RUC75" s="77"/>
      <c r="RUD75" s="77"/>
      <c r="RUE75" s="77"/>
      <c r="RUF75" s="77"/>
      <c r="RUG75" s="77"/>
      <c r="RUH75" s="77"/>
      <c r="RUI75" s="77"/>
      <c r="RUJ75" s="77"/>
      <c r="RUK75" s="77"/>
      <c r="RUL75" s="77"/>
      <c r="RUM75" s="77"/>
      <c r="RUN75" s="77"/>
      <c r="RUO75" s="77"/>
      <c r="RUP75" s="77"/>
      <c r="RUQ75" s="77"/>
      <c r="RUR75" s="77"/>
      <c r="RUS75" s="77"/>
      <c r="RUT75" s="77"/>
      <c r="RUU75" s="77"/>
      <c r="RUV75" s="77"/>
      <c r="RUW75" s="77"/>
      <c r="RUX75" s="77"/>
      <c r="RUY75" s="77"/>
      <c r="RUZ75" s="77"/>
      <c r="RVA75" s="77"/>
      <c r="RVB75" s="77"/>
      <c r="RVC75" s="77"/>
      <c r="RVD75" s="77"/>
      <c r="RVE75" s="77"/>
      <c r="RVF75" s="77"/>
      <c r="RVG75" s="77"/>
      <c r="RVH75" s="77"/>
      <c r="RVI75" s="77"/>
      <c r="RVJ75" s="77"/>
      <c r="RVK75" s="77"/>
      <c r="RVL75" s="77"/>
      <c r="RVM75" s="77"/>
      <c r="RVN75" s="77"/>
      <c r="RVO75" s="77"/>
      <c r="RVP75" s="77"/>
      <c r="RVQ75" s="77"/>
      <c r="RVR75" s="77"/>
      <c r="RVS75" s="77"/>
      <c r="RVT75" s="77"/>
      <c r="RVU75" s="77"/>
      <c r="RVV75" s="77"/>
      <c r="RVW75" s="77"/>
      <c r="RVX75" s="77"/>
      <c r="RVY75" s="77"/>
      <c r="RVZ75" s="77"/>
      <c r="RWA75" s="77"/>
      <c r="RWB75" s="77"/>
      <c r="RWC75" s="77"/>
      <c r="RWD75" s="77"/>
      <c r="RWE75" s="77"/>
      <c r="RWF75" s="77"/>
      <c r="RWG75" s="77"/>
      <c r="RWH75" s="77"/>
      <c r="RWI75" s="77"/>
      <c r="RWJ75" s="77"/>
      <c r="RWK75" s="77"/>
      <c r="RWL75" s="77"/>
      <c r="RWM75" s="77"/>
      <c r="RWN75" s="77"/>
      <c r="RWO75" s="77"/>
      <c r="RWP75" s="77"/>
      <c r="RWQ75" s="77"/>
      <c r="RWR75" s="77"/>
      <c r="RWS75" s="77"/>
      <c r="RWT75" s="77"/>
      <c r="RWU75" s="77"/>
      <c r="RWV75" s="77"/>
      <c r="RWW75" s="77"/>
      <c r="RWX75" s="77"/>
      <c r="RWY75" s="77"/>
      <c r="RWZ75" s="77"/>
      <c r="RXA75" s="77"/>
      <c r="RXB75" s="77"/>
      <c r="RXC75" s="77"/>
      <c r="RXD75" s="77"/>
      <c r="RXE75" s="77"/>
      <c r="RXF75" s="77"/>
      <c r="RXG75" s="77"/>
      <c r="RXH75" s="77"/>
      <c r="RXI75" s="77"/>
      <c r="RXJ75" s="77"/>
      <c r="RXK75" s="77"/>
      <c r="RXL75" s="77"/>
      <c r="RXM75" s="77"/>
      <c r="RXN75" s="77"/>
      <c r="RXO75" s="77"/>
      <c r="RXP75" s="77"/>
      <c r="RXQ75" s="77"/>
      <c r="RXR75" s="77"/>
      <c r="RXS75" s="77"/>
      <c r="RXT75" s="77"/>
      <c r="RXU75" s="77"/>
      <c r="RXV75" s="77"/>
      <c r="RXW75" s="77"/>
      <c r="RXX75" s="77"/>
      <c r="RXY75" s="77"/>
      <c r="RXZ75" s="77"/>
      <c r="RYA75" s="77"/>
      <c r="RYB75" s="77"/>
      <c r="RYC75" s="77"/>
      <c r="RYD75" s="77"/>
      <c r="RYE75" s="77"/>
      <c r="RYF75" s="77"/>
      <c r="RYG75" s="77"/>
      <c r="RYH75" s="77"/>
      <c r="RYI75" s="77"/>
      <c r="RYJ75" s="77"/>
      <c r="RYK75" s="77"/>
      <c r="RYL75" s="77"/>
      <c r="RYM75" s="77"/>
      <c r="RYN75" s="77"/>
      <c r="RYO75" s="77"/>
      <c r="RYP75" s="77"/>
      <c r="RYQ75" s="77"/>
      <c r="RYR75" s="77"/>
      <c r="RYS75" s="77"/>
      <c r="RYT75" s="77"/>
      <c r="RYU75" s="77"/>
      <c r="RYV75" s="77"/>
      <c r="RYW75" s="77"/>
      <c r="RYX75" s="77"/>
      <c r="RYY75" s="77"/>
      <c r="RYZ75" s="77"/>
      <c r="RZA75" s="77"/>
      <c r="RZB75" s="77"/>
      <c r="RZC75" s="77"/>
      <c r="RZD75" s="77"/>
      <c r="RZE75" s="77"/>
      <c r="RZF75" s="77"/>
      <c r="RZG75" s="77"/>
      <c r="RZH75" s="77"/>
      <c r="RZI75" s="77"/>
      <c r="RZJ75" s="77"/>
      <c r="RZK75" s="77"/>
      <c r="RZL75" s="77"/>
      <c r="RZM75" s="77"/>
      <c r="RZN75" s="77"/>
      <c r="RZO75" s="77"/>
      <c r="RZP75" s="77"/>
      <c r="RZQ75" s="77"/>
      <c r="RZR75" s="77"/>
      <c r="RZS75" s="77"/>
      <c r="RZT75" s="77"/>
      <c r="RZU75" s="77"/>
      <c r="RZV75" s="77"/>
      <c r="RZW75" s="77"/>
      <c r="RZX75" s="77"/>
      <c r="RZY75" s="77"/>
      <c r="RZZ75" s="77"/>
      <c r="SAA75" s="77"/>
      <c r="SAB75" s="77"/>
      <c r="SAC75" s="77"/>
      <c r="SAD75" s="77"/>
      <c r="SAE75" s="77"/>
      <c r="SAF75" s="77"/>
      <c r="SAG75" s="77"/>
      <c r="SAH75" s="77"/>
      <c r="SAI75" s="77"/>
      <c r="SAJ75" s="77"/>
      <c r="SAK75" s="77"/>
      <c r="SAL75" s="77"/>
      <c r="SAM75" s="77"/>
      <c r="SAN75" s="77"/>
      <c r="SAO75" s="77"/>
      <c r="SAP75" s="77"/>
      <c r="SAQ75" s="77"/>
      <c r="SAR75" s="77"/>
      <c r="SAS75" s="77"/>
      <c r="SAT75" s="77"/>
      <c r="SAU75" s="77"/>
      <c r="SAV75" s="77"/>
      <c r="SAW75" s="77"/>
      <c r="SAX75" s="77"/>
      <c r="SAY75" s="77"/>
      <c r="SAZ75" s="77"/>
      <c r="SBA75" s="77"/>
      <c r="SBB75" s="77"/>
      <c r="SBC75" s="77"/>
      <c r="SBD75" s="77"/>
      <c r="SBE75" s="77"/>
      <c r="SBF75" s="77"/>
      <c r="SBG75" s="77"/>
      <c r="SBH75" s="77"/>
      <c r="SBI75" s="77"/>
      <c r="SBJ75" s="77"/>
      <c r="SBK75" s="77"/>
      <c r="SBL75" s="77"/>
      <c r="SBM75" s="77"/>
      <c r="SBN75" s="77"/>
      <c r="SBO75" s="77"/>
      <c r="SBP75" s="77"/>
      <c r="SBQ75" s="77"/>
      <c r="SBR75" s="77"/>
      <c r="SBS75" s="77"/>
      <c r="SBT75" s="77"/>
      <c r="SBU75" s="77"/>
      <c r="SBV75" s="77"/>
      <c r="SBW75" s="77"/>
      <c r="SBX75" s="77"/>
      <c r="SBY75" s="77"/>
      <c r="SBZ75" s="77"/>
      <c r="SCA75" s="77"/>
      <c r="SCB75" s="77"/>
      <c r="SCC75" s="77"/>
      <c r="SCD75" s="77"/>
      <c r="SCE75" s="77"/>
      <c r="SCF75" s="77"/>
      <c r="SCG75" s="77"/>
      <c r="SCH75" s="77"/>
      <c r="SCI75" s="77"/>
      <c r="SCJ75" s="77"/>
      <c r="SCK75" s="77"/>
      <c r="SCL75" s="77"/>
      <c r="SCM75" s="77"/>
      <c r="SCN75" s="77"/>
      <c r="SCO75" s="77"/>
      <c r="SCP75" s="77"/>
      <c r="SCQ75" s="77"/>
      <c r="SCR75" s="77"/>
      <c r="SCS75" s="77"/>
      <c r="SCT75" s="77"/>
      <c r="SCU75" s="77"/>
      <c r="SCV75" s="77"/>
      <c r="SCW75" s="77"/>
      <c r="SCX75" s="77"/>
      <c r="SCY75" s="77"/>
      <c r="SCZ75" s="77"/>
      <c r="SDA75" s="77"/>
      <c r="SDB75" s="77"/>
      <c r="SDC75" s="77"/>
      <c r="SDD75" s="77"/>
      <c r="SDE75" s="77"/>
      <c r="SDF75" s="77"/>
      <c r="SDG75" s="77"/>
      <c r="SDH75" s="77"/>
      <c r="SDI75" s="77"/>
      <c r="SDJ75" s="77"/>
      <c r="SDK75" s="77"/>
      <c r="SDL75" s="77"/>
      <c r="SDM75" s="77"/>
      <c r="SDN75" s="77"/>
      <c r="SDO75" s="77"/>
      <c r="SDP75" s="77"/>
      <c r="SDQ75" s="77"/>
      <c r="SDR75" s="77"/>
      <c r="SDS75" s="77"/>
      <c r="SDT75" s="77"/>
      <c r="SDU75" s="77"/>
      <c r="SDV75" s="77"/>
      <c r="SDW75" s="77"/>
      <c r="SDX75" s="77"/>
      <c r="SDY75" s="77"/>
      <c r="SDZ75" s="77"/>
      <c r="SEA75" s="77"/>
      <c r="SEB75" s="77"/>
      <c r="SEC75" s="77"/>
      <c r="SED75" s="77"/>
      <c r="SEE75" s="77"/>
      <c r="SEF75" s="77"/>
      <c r="SEG75" s="77"/>
      <c r="SEH75" s="77"/>
      <c r="SEI75" s="77"/>
      <c r="SEJ75" s="77"/>
      <c r="SEK75" s="77"/>
      <c r="SEL75" s="77"/>
      <c r="SEM75" s="77"/>
      <c r="SEN75" s="77"/>
      <c r="SEO75" s="77"/>
      <c r="SEP75" s="77"/>
      <c r="SEQ75" s="77"/>
      <c r="SER75" s="77"/>
      <c r="SES75" s="77"/>
      <c r="SET75" s="77"/>
      <c r="SEU75" s="77"/>
      <c r="SEV75" s="77"/>
      <c r="SEW75" s="77"/>
      <c r="SEX75" s="77"/>
      <c r="SEY75" s="77"/>
      <c r="SEZ75" s="77"/>
      <c r="SFA75" s="77"/>
      <c r="SFB75" s="77"/>
      <c r="SFC75" s="77"/>
      <c r="SFD75" s="77"/>
      <c r="SFE75" s="77"/>
      <c r="SFF75" s="77"/>
      <c r="SFG75" s="77"/>
      <c r="SFH75" s="77"/>
      <c r="SFI75" s="77"/>
      <c r="SFJ75" s="77"/>
      <c r="SFK75" s="77"/>
      <c r="SFL75" s="77"/>
      <c r="SFM75" s="77"/>
      <c r="SFN75" s="77"/>
      <c r="SFO75" s="77"/>
      <c r="SFP75" s="77"/>
      <c r="SFQ75" s="77"/>
      <c r="SFR75" s="77"/>
      <c r="SFS75" s="77"/>
      <c r="SFT75" s="77"/>
      <c r="SFU75" s="77"/>
      <c r="SFV75" s="77"/>
      <c r="SFW75" s="77"/>
      <c r="SFX75" s="77"/>
      <c r="SFY75" s="77"/>
      <c r="SFZ75" s="77"/>
      <c r="SGA75" s="77"/>
      <c r="SGB75" s="77"/>
      <c r="SGC75" s="77"/>
      <c r="SGD75" s="77"/>
      <c r="SGE75" s="77"/>
      <c r="SGF75" s="77"/>
      <c r="SGG75" s="77"/>
      <c r="SGH75" s="77"/>
      <c r="SGI75" s="77"/>
      <c r="SGJ75" s="77"/>
      <c r="SGK75" s="77"/>
      <c r="SGL75" s="77"/>
      <c r="SGM75" s="77"/>
      <c r="SGN75" s="77"/>
      <c r="SGO75" s="77"/>
      <c r="SGP75" s="77"/>
      <c r="SGQ75" s="77"/>
      <c r="SGR75" s="77"/>
      <c r="SGS75" s="77"/>
      <c r="SGT75" s="77"/>
      <c r="SGU75" s="77"/>
      <c r="SGV75" s="77"/>
      <c r="SGW75" s="77"/>
      <c r="SGX75" s="77"/>
      <c r="SGY75" s="77"/>
      <c r="SGZ75" s="77"/>
      <c r="SHA75" s="77"/>
      <c r="SHB75" s="77"/>
      <c r="SHC75" s="77"/>
      <c r="SHD75" s="77"/>
      <c r="SHE75" s="77"/>
      <c r="SHF75" s="77"/>
      <c r="SHG75" s="77"/>
      <c r="SHH75" s="77"/>
      <c r="SHI75" s="77"/>
      <c r="SHJ75" s="77"/>
      <c r="SHK75" s="77"/>
      <c r="SHL75" s="77"/>
      <c r="SHM75" s="77"/>
      <c r="SHN75" s="77"/>
      <c r="SHO75" s="77"/>
      <c r="SHP75" s="77"/>
      <c r="SHQ75" s="77"/>
      <c r="SHR75" s="77"/>
      <c r="SHS75" s="77"/>
      <c r="SHT75" s="77"/>
      <c r="SHU75" s="77"/>
      <c r="SHV75" s="77"/>
      <c r="SHW75" s="77"/>
      <c r="SHX75" s="77"/>
      <c r="SHY75" s="77"/>
      <c r="SHZ75" s="77"/>
      <c r="SIA75" s="77"/>
      <c r="SIB75" s="77"/>
      <c r="SIC75" s="77"/>
      <c r="SID75" s="77"/>
      <c r="SIE75" s="77"/>
      <c r="SIF75" s="77"/>
      <c r="SIG75" s="77"/>
      <c r="SIH75" s="77"/>
      <c r="SII75" s="77"/>
      <c r="SIJ75" s="77"/>
      <c r="SIK75" s="77"/>
      <c r="SIL75" s="77"/>
      <c r="SIM75" s="77"/>
      <c r="SIN75" s="77"/>
      <c r="SIO75" s="77"/>
      <c r="SIP75" s="77"/>
      <c r="SIQ75" s="77"/>
      <c r="SIR75" s="77"/>
      <c r="SIS75" s="77"/>
      <c r="SIT75" s="77"/>
      <c r="SIU75" s="77"/>
      <c r="SIV75" s="77"/>
      <c r="SIW75" s="77"/>
      <c r="SIX75" s="77"/>
      <c r="SIY75" s="77"/>
      <c r="SIZ75" s="77"/>
      <c r="SJA75" s="77"/>
      <c r="SJB75" s="77"/>
      <c r="SJC75" s="77"/>
      <c r="SJD75" s="77"/>
      <c r="SJE75" s="77"/>
      <c r="SJF75" s="77"/>
      <c r="SJG75" s="77"/>
      <c r="SJH75" s="77"/>
      <c r="SJI75" s="77"/>
      <c r="SJJ75" s="77"/>
      <c r="SJK75" s="77"/>
      <c r="SJL75" s="77"/>
      <c r="SJM75" s="77"/>
      <c r="SJN75" s="77"/>
      <c r="SJO75" s="77"/>
      <c r="SJP75" s="77"/>
      <c r="SJQ75" s="77"/>
      <c r="SJR75" s="77"/>
      <c r="SJS75" s="77"/>
      <c r="SJT75" s="77"/>
      <c r="SJU75" s="77"/>
      <c r="SJV75" s="77"/>
      <c r="SJW75" s="77"/>
      <c r="SJX75" s="77"/>
      <c r="SJY75" s="77"/>
      <c r="SJZ75" s="77"/>
      <c r="SKA75" s="77"/>
      <c r="SKB75" s="77"/>
      <c r="SKC75" s="77"/>
      <c r="SKD75" s="77"/>
      <c r="SKE75" s="77"/>
      <c r="SKF75" s="77"/>
      <c r="SKG75" s="77"/>
      <c r="SKH75" s="77"/>
      <c r="SKI75" s="77"/>
      <c r="SKJ75" s="77"/>
      <c r="SKK75" s="77"/>
      <c r="SKL75" s="77"/>
      <c r="SKM75" s="77"/>
      <c r="SKN75" s="77"/>
      <c r="SKO75" s="77"/>
      <c r="SKP75" s="77"/>
      <c r="SKQ75" s="77"/>
      <c r="SKR75" s="77"/>
      <c r="SKS75" s="77"/>
      <c r="SKT75" s="77"/>
      <c r="SKU75" s="77"/>
      <c r="SKV75" s="77"/>
      <c r="SKW75" s="77"/>
      <c r="SKX75" s="77"/>
      <c r="SKY75" s="77"/>
      <c r="SKZ75" s="77"/>
      <c r="SLA75" s="77"/>
      <c r="SLB75" s="77"/>
      <c r="SLC75" s="77"/>
      <c r="SLD75" s="77"/>
      <c r="SLE75" s="77"/>
      <c r="SLF75" s="77"/>
      <c r="SLG75" s="77"/>
      <c r="SLH75" s="77"/>
      <c r="SLI75" s="77"/>
      <c r="SLJ75" s="77"/>
      <c r="SLK75" s="77"/>
      <c r="SLL75" s="77"/>
      <c r="SLM75" s="77"/>
      <c r="SLN75" s="77"/>
      <c r="SLO75" s="77"/>
      <c r="SLP75" s="77"/>
      <c r="SLQ75" s="77"/>
      <c r="SLR75" s="77"/>
      <c r="SLS75" s="77"/>
      <c r="SLT75" s="77"/>
      <c r="SLU75" s="77"/>
      <c r="SLV75" s="77"/>
      <c r="SLW75" s="77"/>
      <c r="SLX75" s="77"/>
      <c r="SLY75" s="77"/>
      <c r="SLZ75" s="77"/>
      <c r="SMA75" s="77"/>
      <c r="SMB75" s="77"/>
      <c r="SMC75" s="77"/>
      <c r="SMD75" s="77"/>
      <c r="SME75" s="77"/>
      <c r="SMF75" s="77"/>
      <c r="SMG75" s="77"/>
      <c r="SMH75" s="77"/>
      <c r="SMI75" s="77"/>
      <c r="SMJ75" s="77"/>
      <c r="SMK75" s="77"/>
      <c r="SML75" s="77"/>
      <c r="SMM75" s="77"/>
      <c r="SMN75" s="77"/>
      <c r="SMO75" s="77"/>
      <c r="SMP75" s="77"/>
      <c r="SMQ75" s="77"/>
      <c r="SMR75" s="77"/>
      <c r="SMS75" s="77"/>
      <c r="SMT75" s="77"/>
      <c r="SMU75" s="77"/>
      <c r="SMV75" s="77"/>
      <c r="SMW75" s="77"/>
      <c r="SMX75" s="77"/>
      <c r="SMY75" s="77"/>
      <c r="SMZ75" s="77"/>
      <c r="SNA75" s="77"/>
      <c r="SNB75" s="77"/>
      <c r="SNC75" s="77"/>
      <c r="SND75" s="77"/>
      <c r="SNE75" s="77"/>
      <c r="SNF75" s="77"/>
      <c r="SNG75" s="77"/>
      <c r="SNH75" s="77"/>
      <c r="SNI75" s="77"/>
      <c r="SNJ75" s="77"/>
      <c r="SNK75" s="77"/>
      <c r="SNL75" s="77"/>
      <c r="SNM75" s="77"/>
      <c r="SNN75" s="77"/>
      <c r="SNO75" s="77"/>
      <c r="SNP75" s="77"/>
      <c r="SNQ75" s="77"/>
      <c r="SNR75" s="77"/>
      <c r="SNS75" s="77"/>
      <c r="SNT75" s="77"/>
      <c r="SNU75" s="77"/>
      <c r="SNV75" s="77"/>
      <c r="SNW75" s="77"/>
      <c r="SNX75" s="77"/>
      <c r="SNY75" s="77"/>
      <c r="SNZ75" s="77"/>
      <c r="SOA75" s="77"/>
      <c r="SOB75" s="77"/>
      <c r="SOC75" s="77"/>
      <c r="SOD75" s="77"/>
      <c r="SOE75" s="77"/>
      <c r="SOF75" s="77"/>
      <c r="SOG75" s="77"/>
      <c r="SOH75" s="77"/>
      <c r="SOI75" s="77"/>
      <c r="SOJ75" s="77"/>
      <c r="SOK75" s="77"/>
      <c r="SOL75" s="77"/>
      <c r="SOM75" s="77"/>
      <c r="SON75" s="77"/>
      <c r="SOO75" s="77"/>
      <c r="SOP75" s="77"/>
      <c r="SOQ75" s="77"/>
      <c r="SOR75" s="77"/>
      <c r="SOS75" s="77"/>
      <c r="SOT75" s="77"/>
      <c r="SOU75" s="77"/>
      <c r="SOV75" s="77"/>
      <c r="SOW75" s="77"/>
      <c r="SOX75" s="77"/>
      <c r="SOY75" s="77"/>
      <c r="SOZ75" s="77"/>
      <c r="SPA75" s="77"/>
      <c r="SPB75" s="77"/>
      <c r="SPC75" s="77"/>
      <c r="SPD75" s="77"/>
      <c r="SPE75" s="77"/>
      <c r="SPF75" s="77"/>
      <c r="SPG75" s="77"/>
      <c r="SPH75" s="77"/>
      <c r="SPI75" s="77"/>
      <c r="SPJ75" s="77"/>
      <c r="SPK75" s="77"/>
      <c r="SPL75" s="77"/>
      <c r="SPM75" s="77"/>
      <c r="SPN75" s="77"/>
      <c r="SPO75" s="77"/>
      <c r="SPP75" s="77"/>
      <c r="SPQ75" s="77"/>
      <c r="SPR75" s="77"/>
      <c r="SPS75" s="77"/>
      <c r="SPT75" s="77"/>
      <c r="SPU75" s="77"/>
      <c r="SPV75" s="77"/>
      <c r="SPW75" s="77"/>
      <c r="SPX75" s="77"/>
      <c r="SPY75" s="77"/>
      <c r="SPZ75" s="77"/>
      <c r="SQA75" s="77"/>
      <c r="SQB75" s="77"/>
      <c r="SQC75" s="77"/>
      <c r="SQD75" s="77"/>
      <c r="SQE75" s="77"/>
      <c r="SQF75" s="77"/>
      <c r="SQG75" s="77"/>
      <c r="SQH75" s="77"/>
      <c r="SQI75" s="77"/>
      <c r="SQJ75" s="77"/>
      <c r="SQK75" s="77"/>
      <c r="SQL75" s="77"/>
      <c r="SQM75" s="77"/>
      <c r="SQN75" s="77"/>
      <c r="SQO75" s="77"/>
      <c r="SQP75" s="77"/>
      <c r="SQQ75" s="77"/>
      <c r="SQR75" s="77"/>
      <c r="SQS75" s="77"/>
      <c r="SQT75" s="77"/>
      <c r="SQU75" s="77"/>
      <c r="SQV75" s="77"/>
      <c r="SQW75" s="77"/>
      <c r="SQX75" s="77"/>
      <c r="SQY75" s="77"/>
      <c r="SQZ75" s="77"/>
      <c r="SRA75" s="77"/>
      <c r="SRB75" s="77"/>
      <c r="SRC75" s="77"/>
      <c r="SRD75" s="77"/>
      <c r="SRE75" s="77"/>
      <c r="SRF75" s="77"/>
      <c r="SRG75" s="77"/>
      <c r="SRH75" s="77"/>
      <c r="SRI75" s="77"/>
      <c r="SRJ75" s="77"/>
      <c r="SRK75" s="77"/>
      <c r="SRL75" s="77"/>
      <c r="SRM75" s="77"/>
      <c r="SRN75" s="77"/>
      <c r="SRO75" s="77"/>
      <c r="SRP75" s="77"/>
      <c r="SRQ75" s="77"/>
      <c r="SRR75" s="77"/>
      <c r="SRS75" s="77"/>
      <c r="SRT75" s="77"/>
      <c r="SRU75" s="77"/>
      <c r="SRV75" s="77"/>
      <c r="SRW75" s="77"/>
      <c r="SRX75" s="77"/>
      <c r="SRY75" s="77"/>
      <c r="SRZ75" s="77"/>
      <c r="SSA75" s="77"/>
      <c r="SSB75" s="77"/>
      <c r="SSC75" s="77"/>
      <c r="SSD75" s="77"/>
      <c r="SSE75" s="77"/>
      <c r="SSF75" s="77"/>
      <c r="SSG75" s="77"/>
      <c r="SSH75" s="77"/>
      <c r="SSI75" s="77"/>
      <c r="SSJ75" s="77"/>
      <c r="SSK75" s="77"/>
      <c r="SSL75" s="77"/>
      <c r="SSM75" s="77"/>
      <c r="SSN75" s="77"/>
      <c r="SSO75" s="77"/>
      <c r="SSP75" s="77"/>
      <c r="SSQ75" s="77"/>
      <c r="SSR75" s="77"/>
      <c r="SSS75" s="77"/>
      <c r="SST75" s="77"/>
      <c r="SSU75" s="77"/>
      <c r="SSV75" s="77"/>
      <c r="SSW75" s="77"/>
      <c r="SSX75" s="77"/>
      <c r="SSY75" s="77"/>
      <c r="SSZ75" s="77"/>
      <c r="STA75" s="77"/>
      <c r="STB75" s="77"/>
      <c r="STC75" s="77"/>
      <c r="STD75" s="77"/>
      <c r="STE75" s="77"/>
      <c r="STF75" s="77"/>
      <c r="STG75" s="77"/>
      <c r="STH75" s="77"/>
      <c r="STI75" s="77"/>
      <c r="STJ75" s="77"/>
      <c r="STK75" s="77"/>
      <c r="STL75" s="77"/>
      <c r="STM75" s="77"/>
      <c r="STN75" s="77"/>
      <c r="STO75" s="77"/>
      <c r="STP75" s="77"/>
      <c r="STQ75" s="77"/>
      <c r="STR75" s="77"/>
      <c r="STS75" s="77"/>
      <c r="STT75" s="77"/>
      <c r="STU75" s="77"/>
      <c r="STV75" s="77"/>
      <c r="STW75" s="77"/>
      <c r="STX75" s="77"/>
      <c r="STY75" s="77"/>
      <c r="STZ75" s="77"/>
      <c r="SUA75" s="77"/>
      <c r="SUB75" s="77"/>
      <c r="SUC75" s="77"/>
      <c r="SUD75" s="77"/>
      <c r="SUE75" s="77"/>
      <c r="SUF75" s="77"/>
      <c r="SUG75" s="77"/>
      <c r="SUH75" s="77"/>
      <c r="SUI75" s="77"/>
      <c r="SUJ75" s="77"/>
      <c r="SUK75" s="77"/>
      <c r="SUL75" s="77"/>
      <c r="SUM75" s="77"/>
      <c r="SUN75" s="77"/>
      <c r="SUO75" s="77"/>
      <c r="SUP75" s="77"/>
      <c r="SUQ75" s="77"/>
      <c r="SUR75" s="77"/>
      <c r="SUS75" s="77"/>
      <c r="SUT75" s="77"/>
      <c r="SUU75" s="77"/>
      <c r="SUV75" s="77"/>
      <c r="SUW75" s="77"/>
      <c r="SUX75" s="77"/>
      <c r="SUY75" s="77"/>
      <c r="SUZ75" s="77"/>
      <c r="SVA75" s="77"/>
      <c r="SVB75" s="77"/>
      <c r="SVC75" s="77"/>
      <c r="SVD75" s="77"/>
      <c r="SVE75" s="77"/>
      <c r="SVF75" s="77"/>
      <c r="SVG75" s="77"/>
      <c r="SVH75" s="77"/>
      <c r="SVI75" s="77"/>
      <c r="SVJ75" s="77"/>
      <c r="SVK75" s="77"/>
      <c r="SVL75" s="77"/>
      <c r="SVM75" s="77"/>
      <c r="SVN75" s="77"/>
      <c r="SVO75" s="77"/>
      <c r="SVP75" s="77"/>
      <c r="SVQ75" s="77"/>
      <c r="SVR75" s="77"/>
      <c r="SVS75" s="77"/>
      <c r="SVT75" s="77"/>
      <c r="SVU75" s="77"/>
      <c r="SVV75" s="77"/>
      <c r="SVW75" s="77"/>
      <c r="SVX75" s="77"/>
      <c r="SVY75" s="77"/>
      <c r="SVZ75" s="77"/>
      <c r="SWA75" s="77"/>
      <c r="SWB75" s="77"/>
      <c r="SWC75" s="77"/>
      <c r="SWD75" s="77"/>
      <c r="SWE75" s="77"/>
      <c r="SWF75" s="77"/>
      <c r="SWG75" s="77"/>
      <c r="SWH75" s="77"/>
      <c r="SWI75" s="77"/>
      <c r="SWJ75" s="77"/>
      <c r="SWK75" s="77"/>
      <c r="SWL75" s="77"/>
      <c r="SWM75" s="77"/>
      <c r="SWN75" s="77"/>
      <c r="SWO75" s="77"/>
      <c r="SWP75" s="77"/>
      <c r="SWQ75" s="77"/>
      <c r="SWR75" s="77"/>
      <c r="SWS75" s="77"/>
      <c r="SWT75" s="77"/>
      <c r="SWU75" s="77"/>
      <c r="SWV75" s="77"/>
      <c r="SWW75" s="77"/>
      <c r="SWX75" s="77"/>
      <c r="SWY75" s="77"/>
      <c r="SWZ75" s="77"/>
      <c r="SXA75" s="77"/>
      <c r="SXB75" s="77"/>
      <c r="SXC75" s="77"/>
      <c r="SXD75" s="77"/>
      <c r="SXE75" s="77"/>
      <c r="SXF75" s="77"/>
      <c r="SXG75" s="77"/>
      <c r="SXH75" s="77"/>
      <c r="SXI75" s="77"/>
      <c r="SXJ75" s="77"/>
      <c r="SXK75" s="77"/>
      <c r="SXL75" s="77"/>
      <c r="SXM75" s="77"/>
      <c r="SXN75" s="77"/>
      <c r="SXO75" s="77"/>
      <c r="SXP75" s="77"/>
      <c r="SXQ75" s="77"/>
      <c r="SXR75" s="77"/>
      <c r="SXS75" s="77"/>
      <c r="SXT75" s="77"/>
      <c r="SXU75" s="77"/>
      <c r="SXV75" s="77"/>
      <c r="SXW75" s="77"/>
      <c r="SXX75" s="77"/>
      <c r="SXY75" s="77"/>
      <c r="SXZ75" s="77"/>
      <c r="SYA75" s="77"/>
      <c r="SYB75" s="77"/>
      <c r="SYC75" s="77"/>
      <c r="SYD75" s="77"/>
      <c r="SYE75" s="77"/>
      <c r="SYF75" s="77"/>
      <c r="SYG75" s="77"/>
      <c r="SYH75" s="77"/>
      <c r="SYI75" s="77"/>
      <c r="SYJ75" s="77"/>
      <c r="SYK75" s="77"/>
      <c r="SYL75" s="77"/>
      <c r="SYM75" s="77"/>
      <c r="SYN75" s="77"/>
      <c r="SYO75" s="77"/>
      <c r="SYP75" s="77"/>
      <c r="SYQ75" s="77"/>
      <c r="SYR75" s="77"/>
      <c r="SYS75" s="77"/>
      <c r="SYT75" s="77"/>
      <c r="SYU75" s="77"/>
      <c r="SYV75" s="77"/>
      <c r="SYW75" s="77"/>
      <c r="SYX75" s="77"/>
      <c r="SYY75" s="77"/>
      <c r="SYZ75" s="77"/>
      <c r="SZA75" s="77"/>
      <c r="SZB75" s="77"/>
      <c r="SZC75" s="77"/>
      <c r="SZD75" s="77"/>
      <c r="SZE75" s="77"/>
      <c r="SZF75" s="77"/>
      <c r="SZG75" s="77"/>
      <c r="SZH75" s="77"/>
      <c r="SZI75" s="77"/>
      <c r="SZJ75" s="77"/>
      <c r="SZK75" s="77"/>
      <c r="SZL75" s="77"/>
      <c r="SZM75" s="77"/>
      <c r="SZN75" s="77"/>
      <c r="SZO75" s="77"/>
      <c r="SZP75" s="77"/>
      <c r="SZQ75" s="77"/>
      <c r="SZR75" s="77"/>
      <c r="SZS75" s="77"/>
      <c r="SZT75" s="77"/>
      <c r="SZU75" s="77"/>
      <c r="SZV75" s="77"/>
      <c r="SZW75" s="77"/>
      <c r="SZX75" s="77"/>
      <c r="SZY75" s="77"/>
      <c r="SZZ75" s="77"/>
      <c r="TAA75" s="77"/>
      <c r="TAB75" s="77"/>
      <c r="TAC75" s="77"/>
      <c r="TAD75" s="77"/>
      <c r="TAE75" s="77"/>
      <c r="TAF75" s="77"/>
      <c r="TAG75" s="77"/>
      <c r="TAH75" s="77"/>
      <c r="TAI75" s="77"/>
      <c r="TAJ75" s="77"/>
      <c r="TAK75" s="77"/>
      <c r="TAL75" s="77"/>
      <c r="TAM75" s="77"/>
      <c r="TAN75" s="77"/>
      <c r="TAO75" s="77"/>
      <c r="TAP75" s="77"/>
      <c r="TAQ75" s="77"/>
      <c r="TAR75" s="77"/>
      <c r="TAS75" s="77"/>
      <c r="TAT75" s="77"/>
      <c r="TAU75" s="77"/>
      <c r="TAV75" s="77"/>
      <c r="TAW75" s="77"/>
      <c r="TAX75" s="77"/>
      <c r="TAY75" s="77"/>
      <c r="TAZ75" s="77"/>
      <c r="TBA75" s="77"/>
      <c r="TBB75" s="77"/>
      <c r="TBC75" s="77"/>
      <c r="TBD75" s="77"/>
      <c r="TBE75" s="77"/>
      <c r="TBF75" s="77"/>
      <c r="TBG75" s="77"/>
      <c r="TBH75" s="77"/>
      <c r="TBI75" s="77"/>
      <c r="TBJ75" s="77"/>
      <c r="TBK75" s="77"/>
      <c r="TBL75" s="77"/>
      <c r="TBM75" s="77"/>
      <c r="TBN75" s="77"/>
      <c r="TBO75" s="77"/>
      <c r="TBP75" s="77"/>
      <c r="TBQ75" s="77"/>
      <c r="TBR75" s="77"/>
      <c r="TBS75" s="77"/>
      <c r="TBT75" s="77"/>
      <c r="TBU75" s="77"/>
      <c r="TBV75" s="77"/>
      <c r="TBW75" s="77"/>
      <c r="TBX75" s="77"/>
      <c r="TBY75" s="77"/>
      <c r="TBZ75" s="77"/>
      <c r="TCA75" s="77"/>
      <c r="TCB75" s="77"/>
      <c r="TCC75" s="77"/>
      <c r="TCD75" s="77"/>
      <c r="TCE75" s="77"/>
      <c r="TCF75" s="77"/>
      <c r="TCG75" s="77"/>
      <c r="TCH75" s="77"/>
      <c r="TCI75" s="77"/>
      <c r="TCJ75" s="77"/>
      <c r="TCK75" s="77"/>
      <c r="TCL75" s="77"/>
      <c r="TCM75" s="77"/>
      <c r="TCN75" s="77"/>
      <c r="TCO75" s="77"/>
      <c r="TCP75" s="77"/>
      <c r="TCQ75" s="77"/>
      <c r="TCR75" s="77"/>
      <c r="TCS75" s="77"/>
      <c r="TCT75" s="77"/>
      <c r="TCU75" s="77"/>
      <c r="TCV75" s="77"/>
      <c r="TCW75" s="77"/>
      <c r="TCX75" s="77"/>
      <c r="TCY75" s="77"/>
      <c r="TCZ75" s="77"/>
      <c r="TDA75" s="77"/>
      <c r="TDB75" s="77"/>
      <c r="TDC75" s="77"/>
      <c r="TDD75" s="77"/>
      <c r="TDE75" s="77"/>
      <c r="TDF75" s="77"/>
      <c r="TDG75" s="77"/>
      <c r="TDH75" s="77"/>
      <c r="TDI75" s="77"/>
      <c r="TDJ75" s="77"/>
      <c r="TDK75" s="77"/>
      <c r="TDL75" s="77"/>
      <c r="TDM75" s="77"/>
      <c r="TDN75" s="77"/>
      <c r="TDO75" s="77"/>
      <c r="TDP75" s="77"/>
      <c r="TDQ75" s="77"/>
      <c r="TDR75" s="77"/>
      <c r="TDS75" s="77"/>
      <c r="TDT75" s="77"/>
      <c r="TDU75" s="77"/>
      <c r="TDV75" s="77"/>
      <c r="TDW75" s="77"/>
      <c r="TDX75" s="77"/>
      <c r="TDY75" s="77"/>
      <c r="TDZ75" s="77"/>
      <c r="TEA75" s="77"/>
      <c r="TEB75" s="77"/>
      <c r="TEC75" s="77"/>
      <c r="TED75" s="77"/>
      <c r="TEE75" s="77"/>
      <c r="TEF75" s="77"/>
      <c r="TEG75" s="77"/>
      <c r="TEH75" s="77"/>
      <c r="TEI75" s="77"/>
      <c r="TEJ75" s="77"/>
      <c r="TEK75" s="77"/>
      <c r="TEL75" s="77"/>
      <c r="TEM75" s="77"/>
      <c r="TEN75" s="77"/>
      <c r="TEO75" s="77"/>
      <c r="TEP75" s="77"/>
      <c r="TEQ75" s="77"/>
      <c r="TER75" s="77"/>
      <c r="TES75" s="77"/>
      <c r="TET75" s="77"/>
      <c r="TEU75" s="77"/>
      <c r="TEV75" s="77"/>
      <c r="TEW75" s="77"/>
      <c r="TEX75" s="77"/>
      <c r="TEY75" s="77"/>
      <c r="TEZ75" s="77"/>
      <c r="TFA75" s="77"/>
      <c r="TFB75" s="77"/>
      <c r="TFC75" s="77"/>
      <c r="TFD75" s="77"/>
      <c r="TFE75" s="77"/>
      <c r="TFF75" s="77"/>
      <c r="TFG75" s="77"/>
      <c r="TFH75" s="77"/>
      <c r="TFI75" s="77"/>
      <c r="TFJ75" s="77"/>
      <c r="TFK75" s="77"/>
      <c r="TFL75" s="77"/>
      <c r="TFM75" s="77"/>
      <c r="TFN75" s="77"/>
      <c r="TFO75" s="77"/>
      <c r="TFP75" s="77"/>
      <c r="TFQ75" s="77"/>
      <c r="TFR75" s="77"/>
      <c r="TFS75" s="77"/>
      <c r="TFT75" s="77"/>
      <c r="TFU75" s="77"/>
      <c r="TFV75" s="77"/>
      <c r="TFW75" s="77"/>
      <c r="TFX75" s="77"/>
      <c r="TFY75" s="77"/>
      <c r="TFZ75" s="77"/>
      <c r="TGA75" s="77"/>
      <c r="TGB75" s="77"/>
      <c r="TGC75" s="77"/>
      <c r="TGD75" s="77"/>
      <c r="TGE75" s="77"/>
      <c r="TGF75" s="77"/>
      <c r="TGG75" s="77"/>
      <c r="TGH75" s="77"/>
      <c r="TGI75" s="77"/>
      <c r="TGJ75" s="77"/>
      <c r="TGK75" s="77"/>
      <c r="TGL75" s="77"/>
      <c r="TGM75" s="77"/>
      <c r="TGN75" s="77"/>
      <c r="TGO75" s="77"/>
      <c r="TGP75" s="77"/>
      <c r="TGQ75" s="77"/>
      <c r="TGR75" s="77"/>
      <c r="TGS75" s="77"/>
      <c r="TGT75" s="77"/>
      <c r="TGU75" s="77"/>
      <c r="TGV75" s="77"/>
      <c r="TGW75" s="77"/>
      <c r="TGX75" s="77"/>
      <c r="TGY75" s="77"/>
      <c r="TGZ75" s="77"/>
      <c r="THA75" s="77"/>
      <c r="THB75" s="77"/>
      <c r="THC75" s="77"/>
      <c r="THD75" s="77"/>
      <c r="THE75" s="77"/>
      <c r="THF75" s="77"/>
      <c r="THG75" s="77"/>
      <c r="THH75" s="77"/>
      <c r="THI75" s="77"/>
      <c r="THJ75" s="77"/>
      <c r="THK75" s="77"/>
      <c r="THL75" s="77"/>
      <c r="THM75" s="77"/>
      <c r="THN75" s="77"/>
      <c r="THO75" s="77"/>
      <c r="THP75" s="77"/>
      <c r="THQ75" s="77"/>
      <c r="THR75" s="77"/>
      <c r="THS75" s="77"/>
      <c r="THT75" s="77"/>
      <c r="THU75" s="77"/>
      <c r="THV75" s="77"/>
      <c r="THW75" s="77"/>
      <c r="THX75" s="77"/>
      <c r="THY75" s="77"/>
      <c r="THZ75" s="77"/>
      <c r="TIA75" s="77"/>
      <c r="TIB75" s="77"/>
      <c r="TIC75" s="77"/>
      <c r="TID75" s="77"/>
      <c r="TIE75" s="77"/>
      <c r="TIF75" s="77"/>
      <c r="TIG75" s="77"/>
      <c r="TIH75" s="77"/>
      <c r="TII75" s="77"/>
      <c r="TIJ75" s="77"/>
      <c r="TIK75" s="77"/>
      <c r="TIL75" s="77"/>
      <c r="TIM75" s="77"/>
      <c r="TIN75" s="77"/>
      <c r="TIO75" s="77"/>
      <c r="TIP75" s="77"/>
      <c r="TIQ75" s="77"/>
      <c r="TIR75" s="77"/>
      <c r="TIS75" s="77"/>
      <c r="TIT75" s="77"/>
      <c r="TIU75" s="77"/>
      <c r="TIV75" s="77"/>
      <c r="TIW75" s="77"/>
      <c r="TIX75" s="77"/>
      <c r="TIY75" s="77"/>
      <c r="TIZ75" s="77"/>
      <c r="TJA75" s="77"/>
      <c r="TJB75" s="77"/>
      <c r="TJC75" s="77"/>
      <c r="TJD75" s="77"/>
      <c r="TJE75" s="77"/>
      <c r="TJF75" s="77"/>
      <c r="TJG75" s="77"/>
      <c r="TJH75" s="77"/>
      <c r="TJI75" s="77"/>
      <c r="TJJ75" s="77"/>
      <c r="TJK75" s="77"/>
      <c r="TJL75" s="77"/>
      <c r="TJM75" s="77"/>
      <c r="TJN75" s="77"/>
      <c r="TJO75" s="77"/>
      <c r="TJP75" s="77"/>
      <c r="TJQ75" s="77"/>
      <c r="TJR75" s="77"/>
      <c r="TJS75" s="77"/>
      <c r="TJT75" s="77"/>
      <c r="TJU75" s="77"/>
      <c r="TJV75" s="77"/>
      <c r="TJW75" s="77"/>
      <c r="TJX75" s="77"/>
      <c r="TJY75" s="77"/>
      <c r="TJZ75" s="77"/>
      <c r="TKA75" s="77"/>
      <c r="TKB75" s="77"/>
      <c r="TKC75" s="77"/>
      <c r="TKD75" s="77"/>
      <c r="TKE75" s="77"/>
      <c r="TKF75" s="77"/>
      <c r="TKG75" s="77"/>
      <c r="TKH75" s="77"/>
      <c r="TKI75" s="77"/>
      <c r="TKJ75" s="77"/>
      <c r="TKK75" s="77"/>
      <c r="TKL75" s="77"/>
      <c r="TKM75" s="77"/>
      <c r="TKN75" s="77"/>
      <c r="TKO75" s="77"/>
      <c r="TKP75" s="77"/>
      <c r="TKQ75" s="77"/>
      <c r="TKR75" s="77"/>
      <c r="TKS75" s="77"/>
      <c r="TKT75" s="77"/>
      <c r="TKU75" s="77"/>
      <c r="TKV75" s="77"/>
      <c r="TKW75" s="77"/>
      <c r="TKX75" s="77"/>
      <c r="TKY75" s="77"/>
      <c r="TKZ75" s="77"/>
      <c r="TLA75" s="77"/>
      <c r="TLB75" s="77"/>
      <c r="TLC75" s="77"/>
      <c r="TLD75" s="77"/>
      <c r="TLE75" s="77"/>
      <c r="TLF75" s="77"/>
      <c r="TLG75" s="77"/>
      <c r="TLH75" s="77"/>
      <c r="TLI75" s="77"/>
      <c r="TLJ75" s="77"/>
      <c r="TLK75" s="77"/>
      <c r="TLL75" s="77"/>
      <c r="TLM75" s="77"/>
      <c r="TLN75" s="77"/>
      <c r="TLO75" s="77"/>
      <c r="TLP75" s="77"/>
      <c r="TLQ75" s="77"/>
      <c r="TLR75" s="77"/>
      <c r="TLS75" s="77"/>
      <c r="TLT75" s="77"/>
      <c r="TLU75" s="77"/>
      <c r="TLV75" s="77"/>
      <c r="TLW75" s="77"/>
      <c r="TLX75" s="77"/>
      <c r="TLY75" s="77"/>
      <c r="TLZ75" s="77"/>
      <c r="TMA75" s="77"/>
      <c r="TMB75" s="77"/>
      <c r="TMC75" s="77"/>
      <c r="TMD75" s="77"/>
      <c r="TME75" s="77"/>
      <c r="TMF75" s="77"/>
      <c r="TMG75" s="77"/>
      <c r="TMH75" s="77"/>
      <c r="TMI75" s="77"/>
      <c r="TMJ75" s="77"/>
      <c r="TMK75" s="77"/>
      <c r="TML75" s="77"/>
      <c r="TMM75" s="77"/>
      <c r="TMN75" s="77"/>
      <c r="TMO75" s="77"/>
      <c r="TMP75" s="77"/>
      <c r="TMQ75" s="77"/>
      <c r="TMR75" s="77"/>
      <c r="TMS75" s="77"/>
      <c r="TMT75" s="77"/>
      <c r="TMU75" s="77"/>
      <c r="TMV75" s="77"/>
      <c r="TMW75" s="77"/>
      <c r="TMX75" s="77"/>
      <c r="TMY75" s="77"/>
      <c r="TMZ75" s="77"/>
      <c r="TNA75" s="77"/>
      <c r="TNB75" s="77"/>
      <c r="TNC75" s="77"/>
      <c r="TND75" s="77"/>
      <c r="TNE75" s="77"/>
      <c r="TNF75" s="77"/>
      <c r="TNG75" s="77"/>
      <c r="TNH75" s="77"/>
      <c r="TNI75" s="77"/>
      <c r="TNJ75" s="77"/>
      <c r="TNK75" s="77"/>
      <c r="TNL75" s="77"/>
      <c r="TNM75" s="77"/>
      <c r="TNN75" s="77"/>
      <c r="TNO75" s="77"/>
      <c r="TNP75" s="77"/>
      <c r="TNQ75" s="77"/>
      <c r="TNR75" s="77"/>
      <c r="TNS75" s="77"/>
      <c r="TNT75" s="77"/>
      <c r="TNU75" s="77"/>
      <c r="TNV75" s="77"/>
      <c r="TNW75" s="77"/>
      <c r="TNX75" s="77"/>
      <c r="TNY75" s="77"/>
      <c r="TNZ75" s="77"/>
      <c r="TOA75" s="77"/>
      <c r="TOB75" s="77"/>
      <c r="TOC75" s="77"/>
      <c r="TOD75" s="77"/>
      <c r="TOE75" s="77"/>
      <c r="TOF75" s="77"/>
      <c r="TOG75" s="77"/>
      <c r="TOH75" s="77"/>
      <c r="TOI75" s="77"/>
      <c r="TOJ75" s="77"/>
      <c r="TOK75" s="77"/>
      <c r="TOL75" s="77"/>
      <c r="TOM75" s="77"/>
      <c r="TON75" s="77"/>
      <c r="TOO75" s="77"/>
      <c r="TOP75" s="77"/>
      <c r="TOQ75" s="77"/>
      <c r="TOR75" s="77"/>
      <c r="TOS75" s="77"/>
      <c r="TOT75" s="77"/>
      <c r="TOU75" s="77"/>
      <c r="TOV75" s="77"/>
      <c r="TOW75" s="77"/>
      <c r="TOX75" s="77"/>
      <c r="TOY75" s="77"/>
      <c r="TOZ75" s="77"/>
      <c r="TPA75" s="77"/>
      <c r="TPB75" s="77"/>
      <c r="TPC75" s="77"/>
      <c r="TPD75" s="77"/>
      <c r="TPE75" s="77"/>
      <c r="TPF75" s="77"/>
      <c r="TPG75" s="77"/>
      <c r="TPH75" s="77"/>
      <c r="TPI75" s="77"/>
      <c r="TPJ75" s="77"/>
      <c r="TPK75" s="77"/>
      <c r="TPL75" s="77"/>
      <c r="TPM75" s="77"/>
      <c r="TPN75" s="77"/>
      <c r="TPO75" s="77"/>
      <c r="TPP75" s="77"/>
      <c r="TPQ75" s="77"/>
      <c r="TPR75" s="77"/>
      <c r="TPS75" s="77"/>
      <c r="TPT75" s="77"/>
      <c r="TPU75" s="77"/>
      <c r="TPV75" s="77"/>
      <c r="TPW75" s="77"/>
      <c r="TPX75" s="77"/>
      <c r="TPY75" s="77"/>
      <c r="TPZ75" s="77"/>
      <c r="TQA75" s="77"/>
      <c r="TQB75" s="77"/>
      <c r="TQC75" s="77"/>
      <c r="TQD75" s="77"/>
      <c r="TQE75" s="77"/>
      <c r="TQF75" s="77"/>
      <c r="TQG75" s="77"/>
      <c r="TQH75" s="77"/>
      <c r="TQI75" s="77"/>
      <c r="TQJ75" s="77"/>
      <c r="TQK75" s="77"/>
      <c r="TQL75" s="77"/>
      <c r="TQM75" s="77"/>
      <c r="TQN75" s="77"/>
      <c r="TQO75" s="77"/>
      <c r="TQP75" s="77"/>
      <c r="TQQ75" s="77"/>
      <c r="TQR75" s="77"/>
      <c r="TQS75" s="77"/>
      <c r="TQT75" s="77"/>
      <c r="TQU75" s="77"/>
      <c r="TQV75" s="77"/>
      <c r="TQW75" s="77"/>
      <c r="TQX75" s="77"/>
      <c r="TQY75" s="77"/>
      <c r="TQZ75" s="77"/>
      <c r="TRA75" s="77"/>
      <c r="TRB75" s="77"/>
      <c r="TRC75" s="77"/>
      <c r="TRD75" s="77"/>
      <c r="TRE75" s="77"/>
      <c r="TRF75" s="77"/>
      <c r="TRG75" s="77"/>
      <c r="TRH75" s="77"/>
      <c r="TRI75" s="77"/>
      <c r="TRJ75" s="77"/>
      <c r="TRK75" s="77"/>
      <c r="TRL75" s="77"/>
      <c r="TRM75" s="77"/>
      <c r="TRN75" s="77"/>
      <c r="TRO75" s="77"/>
      <c r="TRP75" s="77"/>
      <c r="TRQ75" s="77"/>
      <c r="TRR75" s="77"/>
      <c r="TRS75" s="77"/>
      <c r="TRT75" s="77"/>
      <c r="TRU75" s="77"/>
      <c r="TRV75" s="77"/>
      <c r="TRW75" s="77"/>
      <c r="TRX75" s="77"/>
      <c r="TRY75" s="77"/>
      <c r="TRZ75" s="77"/>
      <c r="TSA75" s="77"/>
      <c r="TSB75" s="77"/>
      <c r="TSC75" s="77"/>
      <c r="TSD75" s="77"/>
      <c r="TSE75" s="77"/>
      <c r="TSF75" s="77"/>
      <c r="TSG75" s="77"/>
      <c r="TSH75" s="77"/>
      <c r="TSI75" s="77"/>
      <c r="TSJ75" s="77"/>
      <c r="TSK75" s="77"/>
      <c r="TSL75" s="77"/>
      <c r="TSM75" s="77"/>
      <c r="TSN75" s="77"/>
      <c r="TSO75" s="77"/>
      <c r="TSP75" s="77"/>
      <c r="TSQ75" s="77"/>
      <c r="TSR75" s="77"/>
      <c r="TSS75" s="77"/>
      <c r="TST75" s="77"/>
      <c r="TSU75" s="77"/>
      <c r="TSV75" s="77"/>
      <c r="TSW75" s="77"/>
      <c r="TSX75" s="77"/>
      <c r="TSY75" s="77"/>
      <c r="TSZ75" s="77"/>
      <c r="TTA75" s="77"/>
      <c r="TTB75" s="77"/>
      <c r="TTC75" s="77"/>
      <c r="TTD75" s="77"/>
      <c r="TTE75" s="77"/>
      <c r="TTF75" s="77"/>
      <c r="TTG75" s="77"/>
      <c r="TTH75" s="77"/>
      <c r="TTI75" s="77"/>
      <c r="TTJ75" s="77"/>
      <c r="TTK75" s="77"/>
      <c r="TTL75" s="77"/>
      <c r="TTM75" s="77"/>
      <c r="TTN75" s="77"/>
      <c r="TTO75" s="77"/>
      <c r="TTP75" s="77"/>
      <c r="TTQ75" s="77"/>
      <c r="TTR75" s="77"/>
      <c r="TTS75" s="77"/>
      <c r="TTT75" s="77"/>
      <c r="TTU75" s="77"/>
      <c r="TTV75" s="77"/>
      <c r="TTW75" s="77"/>
      <c r="TTX75" s="77"/>
      <c r="TTY75" s="77"/>
      <c r="TTZ75" s="77"/>
      <c r="TUA75" s="77"/>
      <c r="TUB75" s="77"/>
      <c r="TUC75" s="77"/>
      <c r="TUD75" s="77"/>
      <c r="TUE75" s="77"/>
      <c r="TUF75" s="77"/>
      <c r="TUG75" s="77"/>
      <c r="TUH75" s="77"/>
      <c r="TUI75" s="77"/>
      <c r="TUJ75" s="77"/>
      <c r="TUK75" s="77"/>
      <c r="TUL75" s="77"/>
      <c r="TUM75" s="77"/>
      <c r="TUN75" s="77"/>
      <c r="TUO75" s="77"/>
      <c r="TUP75" s="77"/>
      <c r="TUQ75" s="77"/>
      <c r="TUR75" s="77"/>
      <c r="TUS75" s="77"/>
      <c r="TUT75" s="77"/>
      <c r="TUU75" s="77"/>
      <c r="TUV75" s="77"/>
      <c r="TUW75" s="77"/>
      <c r="TUX75" s="77"/>
      <c r="TUY75" s="77"/>
      <c r="TUZ75" s="77"/>
      <c r="TVA75" s="77"/>
      <c r="TVB75" s="77"/>
      <c r="TVC75" s="77"/>
      <c r="TVD75" s="77"/>
      <c r="TVE75" s="77"/>
      <c r="TVF75" s="77"/>
      <c r="TVG75" s="77"/>
      <c r="TVH75" s="77"/>
      <c r="TVI75" s="77"/>
      <c r="TVJ75" s="77"/>
      <c r="TVK75" s="77"/>
      <c r="TVL75" s="77"/>
      <c r="TVM75" s="77"/>
      <c r="TVN75" s="77"/>
      <c r="TVO75" s="77"/>
      <c r="TVP75" s="77"/>
      <c r="TVQ75" s="77"/>
      <c r="TVR75" s="77"/>
      <c r="TVS75" s="77"/>
      <c r="TVT75" s="77"/>
      <c r="TVU75" s="77"/>
      <c r="TVV75" s="77"/>
      <c r="TVW75" s="77"/>
      <c r="TVX75" s="77"/>
      <c r="TVY75" s="77"/>
      <c r="TVZ75" s="77"/>
      <c r="TWA75" s="77"/>
      <c r="TWB75" s="77"/>
      <c r="TWC75" s="77"/>
      <c r="TWD75" s="77"/>
      <c r="TWE75" s="77"/>
      <c r="TWF75" s="77"/>
      <c r="TWG75" s="77"/>
      <c r="TWH75" s="77"/>
      <c r="TWI75" s="77"/>
      <c r="TWJ75" s="77"/>
      <c r="TWK75" s="77"/>
      <c r="TWL75" s="77"/>
      <c r="TWM75" s="77"/>
      <c r="TWN75" s="77"/>
      <c r="TWO75" s="77"/>
      <c r="TWP75" s="77"/>
      <c r="TWQ75" s="77"/>
      <c r="TWR75" s="77"/>
      <c r="TWS75" s="77"/>
      <c r="TWT75" s="77"/>
      <c r="TWU75" s="77"/>
      <c r="TWV75" s="77"/>
      <c r="TWW75" s="77"/>
      <c r="TWX75" s="77"/>
      <c r="TWY75" s="77"/>
      <c r="TWZ75" s="77"/>
      <c r="TXA75" s="77"/>
      <c r="TXB75" s="77"/>
      <c r="TXC75" s="77"/>
      <c r="TXD75" s="77"/>
      <c r="TXE75" s="77"/>
      <c r="TXF75" s="77"/>
      <c r="TXG75" s="77"/>
      <c r="TXH75" s="77"/>
      <c r="TXI75" s="77"/>
      <c r="TXJ75" s="77"/>
      <c r="TXK75" s="77"/>
      <c r="TXL75" s="77"/>
      <c r="TXM75" s="77"/>
      <c r="TXN75" s="77"/>
      <c r="TXO75" s="77"/>
      <c r="TXP75" s="77"/>
      <c r="TXQ75" s="77"/>
      <c r="TXR75" s="77"/>
      <c r="TXS75" s="77"/>
      <c r="TXT75" s="77"/>
      <c r="TXU75" s="77"/>
      <c r="TXV75" s="77"/>
      <c r="TXW75" s="77"/>
      <c r="TXX75" s="77"/>
      <c r="TXY75" s="77"/>
      <c r="TXZ75" s="77"/>
      <c r="TYA75" s="77"/>
      <c r="TYB75" s="77"/>
      <c r="TYC75" s="77"/>
      <c r="TYD75" s="77"/>
      <c r="TYE75" s="77"/>
      <c r="TYF75" s="77"/>
      <c r="TYG75" s="77"/>
      <c r="TYH75" s="77"/>
      <c r="TYI75" s="77"/>
      <c r="TYJ75" s="77"/>
      <c r="TYK75" s="77"/>
      <c r="TYL75" s="77"/>
      <c r="TYM75" s="77"/>
      <c r="TYN75" s="77"/>
      <c r="TYO75" s="77"/>
      <c r="TYP75" s="77"/>
      <c r="TYQ75" s="77"/>
      <c r="TYR75" s="77"/>
      <c r="TYS75" s="77"/>
      <c r="TYT75" s="77"/>
      <c r="TYU75" s="77"/>
      <c r="TYV75" s="77"/>
      <c r="TYW75" s="77"/>
      <c r="TYX75" s="77"/>
      <c r="TYY75" s="77"/>
      <c r="TYZ75" s="77"/>
      <c r="TZA75" s="77"/>
      <c r="TZB75" s="77"/>
      <c r="TZC75" s="77"/>
      <c r="TZD75" s="77"/>
      <c r="TZE75" s="77"/>
      <c r="TZF75" s="77"/>
      <c r="TZG75" s="77"/>
      <c r="TZH75" s="77"/>
      <c r="TZI75" s="77"/>
      <c r="TZJ75" s="77"/>
      <c r="TZK75" s="77"/>
      <c r="TZL75" s="77"/>
      <c r="TZM75" s="77"/>
      <c r="TZN75" s="77"/>
      <c r="TZO75" s="77"/>
      <c r="TZP75" s="77"/>
      <c r="TZQ75" s="77"/>
      <c r="TZR75" s="77"/>
      <c r="TZS75" s="77"/>
      <c r="TZT75" s="77"/>
      <c r="TZU75" s="77"/>
      <c r="TZV75" s="77"/>
      <c r="TZW75" s="77"/>
      <c r="TZX75" s="77"/>
      <c r="TZY75" s="77"/>
      <c r="TZZ75" s="77"/>
      <c r="UAA75" s="77"/>
      <c r="UAB75" s="77"/>
      <c r="UAC75" s="77"/>
      <c r="UAD75" s="77"/>
      <c r="UAE75" s="77"/>
      <c r="UAF75" s="77"/>
      <c r="UAG75" s="77"/>
      <c r="UAH75" s="77"/>
      <c r="UAI75" s="77"/>
      <c r="UAJ75" s="77"/>
      <c r="UAK75" s="77"/>
      <c r="UAL75" s="77"/>
      <c r="UAM75" s="77"/>
      <c r="UAN75" s="77"/>
      <c r="UAO75" s="77"/>
      <c r="UAP75" s="77"/>
      <c r="UAQ75" s="77"/>
      <c r="UAR75" s="77"/>
      <c r="UAS75" s="77"/>
      <c r="UAT75" s="77"/>
      <c r="UAU75" s="77"/>
      <c r="UAV75" s="77"/>
      <c r="UAW75" s="77"/>
      <c r="UAX75" s="77"/>
      <c r="UAY75" s="77"/>
      <c r="UAZ75" s="77"/>
      <c r="UBA75" s="77"/>
      <c r="UBB75" s="77"/>
      <c r="UBC75" s="77"/>
      <c r="UBD75" s="77"/>
      <c r="UBE75" s="77"/>
      <c r="UBF75" s="77"/>
      <c r="UBG75" s="77"/>
      <c r="UBH75" s="77"/>
      <c r="UBI75" s="77"/>
      <c r="UBJ75" s="77"/>
      <c r="UBK75" s="77"/>
      <c r="UBL75" s="77"/>
      <c r="UBM75" s="77"/>
      <c r="UBN75" s="77"/>
      <c r="UBO75" s="77"/>
      <c r="UBP75" s="77"/>
      <c r="UBQ75" s="77"/>
      <c r="UBR75" s="77"/>
      <c r="UBS75" s="77"/>
      <c r="UBT75" s="77"/>
      <c r="UBU75" s="77"/>
      <c r="UBV75" s="77"/>
      <c r="UBW75" s="77"/>
      <c r="UBX75" s="77"/>
      <c r="UBY75" s="77"/>
      <c r="UBZ75" s="77"/>
      <c r="UCA75" s="77"/>
      <c r="UCB75" s="77"/>
      <c r="UCC75" s="77"/>
      <c r="UCD75" s="77"/>
      <c r="UCE75" s="77"/>
      <c r="UCF75" s="77"/>
      <c r="UCG75" s="77"/>
      <c r="UCH75" s="77"/>
      <c r="UCI75" s="77"/>
      <c r="UCJ75" s="77"/>
      <c r="UCK75" s="77"/>
      <c r="UCL75" s="77"/>
      <c r="UCM75" s="77"/>
      <c r="UCN75" s="77"/>
      <c r="UCO75" s="77"/>
      <c r="UCP75" s="77"/>
      <c r="UCQ75" s="77"/>
      <c r="UCR75" s="77"/>
      <c r="UCS75" s="77"/>
      <c r="UCT75" s="77"/>
      <c r="UCU75" s="77"/>
      <c r="UCV75" s="77"/>
      <c r="UCW75" s="77"/>
      <c r="UCX75" s="77"/>
      <c r="UCY75" s="77"/>
      <c r="UCZ75" s="77"/>
      <c r="UDA75" s="77"/>
      <c r="UDB75" s="77"/>
      <c r="UDC75" s="77"/>
      <c r="UDD75" s="77"/>
      <c r="UDE75" s="77"/>
      <c r="UDF75" s="77"/>
      <c r="UDG75" s="77"/>
      <c r="UDH75" s="77"/>
      <c r="UDI75" s="77"/>
      <c r="UDJ75" s="77"/>
      <c r="UDK75" s="77"/>
      <c r="UDL75" s="77"/>
      <c r="UDM75" s="77"/>
      <c r="UDN75" s="77"/>
      <c r="UDO75" s="77"/>
      <c r="UDP75" s="77"/>
      <c r="UDQ75" s="77"/>
      <c r="UDR75" s="77"/>
      <c r="UDS75" s="77"/>
      <c r="UDT75" s="77"/>
      <c r="UDU75" s="77"/>
      <c r="UDV75" s="77"/>
      <c r="UDW75" s="77"/>
      <c r="UDX75" s="77"/>
      <c r="UDY75" s="77"/>
      <c r="UDZ75" s="77"/>
      <c r="UEA75" s="77"/>
      <c r="UEB75" s="77"/>
      <c r="UEC75" s="77"/>
      <c r="UED75" s="77"/>
      <c r="UEE75" s="77"/>
      <c r="UEF75" s="77"/>
      <c r="UEG75" s="77"/>
      <c r="UEH75" s="77"/>
      <c r="UEI75" s="77"/>
      <c r="UEJ75" s="77"/>
      <c r="UEK75" s="77"/>
      <c r="UEL75" s="77"/>
      <c r="UEM75" s="77"/>
      <c r="UEN75" s="77"/>
      <c r="UEO75" s="77"/>
      <c r="UEP75" s="77"/>
      <c r="UEQ75" s="77"/>
      <c r="UER75" s="77"/>
      <c r="UES75" s="77"/>
      <c r="UET75" s="77"/>
      <c r="UEU75" s="77"/>
      <c r="UEV75" s="77"/>
      <c r="UEW75" s="77"/>
      <c r="UEX75" s="77"/>
      <c r="UEY75" s="77"/>
      <c r="UEZ75" s="77"/>
      <c r="UFA75" s="77"/>
      <c r="UFB75" s="77"/>
      <c r="UFC75" s="77"/>
      <c r="UFD75" s="77"/>
      <c r="UFE75" s="77"/>
      <c r="UFF75" s="77"/>
      <c r="UFG75" s="77"/>
      <c r="UFH75" s="77"/>
      <c r="UFI75" s="77"/>
      <c r="UFJ75" s="77"/>
      <c r="UFK75" s="77"/>
      <c r="UFL75" s="77"/>
      <c r="UFM75" s="77"/>
      <c r="UFN75" s="77"/>
      <c r="UFO75" s="77"/>
      <c r="UFP75" s="77"/>
      <c r="UFQ75" s="77"/>
      <c r="UFR75" s="77"/>
      <c r="UFS75" s="77"/>
      <c r="UFT75" s="77"/>
      <c r="UFU75" s="77"/>
      <c r="UFV75" s="77"/>
      <c r="UFW75" s="77"/>
      <c r="UFX75" s="77"/>
      <c r="UFY75" s="77"/>
      <c r="UFZ75" s="77"/>
      <c r="UGA75" s="77"/>
      <c r="UGB75" s="77"/>
      <c r="UGC75" s="77"/>
      <c r="UGD75" s="77"/>
      <c r="UGE75" s="77"/>
      <c r="UGF75" s="77"/>
      <c r="UGG75" s="77"/>
      <c r="UGH75" s="77"/>
      <c r="UGI75" s="77"/>
      <c r="UGJ75" s="77"/>
      <c r="UGK75" s="77"/>
      <c r="UGL75" s="77"/>
      <c r="UGM75" s="77"/>
      <c r="UGN75" s="77"/>
      <c r="UGO75" s="77"/>
      <c r="UGP75" s="77"/>
      <c r="UGQ75" s="77"/>
      <c r="UGR75" s="77"/>
      <c r="UGS75" s="77"/>
      <c r="UGT75" s="77"/>
      <c r="UGU75" s="77"/>
      <c r="UGV75" s="77"/>
      <c r="UGW75" s="77"/>
      <c r="UGX75" s="77"/>
      <c r="UGY75" s="77"/>
      <c r="UGZ75" s="77"/>
      <c r="UHA75" s="77"/>
      <c r="UHB75" s="77"/>
      <c r="UHC75" s="77"/>
      <c r="UHD75" s="77"/>
      <c r="UHE75" s="77"/>
      <c r="UHF75" s="77"/>
      <c r="UHG75" s="77"/>
      <c r="UHH75" s="77"/>
      <c r="UHI75" s="77"/>
      <c r="UHJ75" s="77"/>
      <c r="UHK75" s="77"/>
      <c r="UHL75" s="77"/>
      <c r="UHM75" s="77"/>
      <c r="UHN75" s="77"/>
      <c r="UHO75" s="77"/>
      <c r="UHP75" s="77"/>
      <c r="UHQ75" s="77"/>
      <c r="UHR75" s="77"/>
      <c r="UHS75" s="77"/>
      <c r="UHT75" s="77"/>
      <c r="UHU75" s="77"/>
      <c r="UHV75" s="77"/>
      <c r="UHW75" s="77"/>
      <c r="UHX75" s="77"/>
      <c r="UHY75" s="77"/>
      <c r="UHZ75" s="77"/>
      <c r="UIA75" s="77"/>
      <c r="UIB75" s="77"/>
      <c r="UIC75" s="77"/>
      <c r="UID75" s="77"/>
      <c r="UIE75" s="77"/>
      <c r="UIF75" s="77"/>
      <c r="UIG75" s="77"/>
      <c r="UIH75" s="77"/>
      <c r="UII75" s="77"/>
      <c r="UIJ75" s="77"/>
      <c r="UIK75" s="77"/>
      <c r="UIL75" s="77"/>
      <c r="UIM75" s="77"/>
      <c r="UIN75" s="77"/>
      <c r="UIO75" s="77"/>
      <c r="UIP75" s="77"/>
      <c r="UIQ75" s="77"/>
      <c r="UIR75" s="77"/>
      <c r="UIS75" s="77"/>
      <c r="UIT75" s="77"/>
      <c r="UIU75" s="77"/>
      <c r="UIV75" s="77"/>
      <c r="UIW75" s="77"/>
      <c r="UIX75" s="77"/>
      <c r="UIY75" s="77"/>
      <c r="UIZ75" s="77"/>
      <c r="UJA75" s="77"/>
      <c r="UJB75" s="77"/>
      <c r="UJC75" s="77"/>
      <c r="UJD75" s="77"/>
      <c r="UJE75" s="77"/>
      <c r="UJF75" s="77"/>
      <c r="UJG75" s="77"/>
      <c r="UJH75" s="77"/>
      <c r="UJI75" s="77"/>
      <c r="UJJ75" s="77"/>
      <c r="UJK75" s="77"/>
      <c r="UJL75" s="77"/>
      <c r="UJM75" s="77"/>
      <c r="UJN75" s="77"/>
      <c r="UJO75" s="77"/>
      <c r="UJP75" s="77"/>
      <c r="UJQ75" s="77"/>
      <c r="UJR75" s="77"/>
      <c r="UJS75" s="77"/>
      <c r="UJT75" s="77"/>
      <c r="UJU75" s="77"/>
      <c r="UJV75" s="77"/>
      <c r="UJW75" s="77"/>
      <c r="UJX75" s="77"/>
      <c r="UJY75" s="77"/>
      <c r="UJZ75" s="77"/>
      <c r="UKA75" s="77"/>
      <c r="UKB75" s="77"/>
      <c r="UKC75" s="77"/>
      <c r="UKD75" s="77"/>
      <c r="UKE75" s="77"/>
      <c r="UKF75" s="77"/>
      <c r="UKG75" s="77"/>
      <c r="UKH75" s="77"/>
      <c r="UKI75" s="77"/>
      <c r="UKJ75" s="77"/>
      <c r="UKK75" s="77"/>
      <c r="UKL75" s="77"/>
      <c r="UKM75" s="77"/>
      <c r="UKN75" s="77"/>
      <c r="UKO75" s="77"/>
      <c r="UKP75" s="77"/>
      <c r="UKQ75" s="77"/>
      <c r="UKR75" s="77"/>
      <c r="UKS75" s="77"/>
      <c r="UKT75" s="77"/>
      <c r="UKU75" s="77"/>
      <c r="UKV75" s="77"/>
      <c r="UKW75" s="77"/>
      <c r="UKX75" s="77"/>
      <c r="UKY75" s="77"/>
      <c r="UKZ75" s="77"/>
      <c r="ULA75" s="77"/>
      <c r="ULB75" s="77"/>
      <c r="ULC75" s="77"/>
      <c r="ULD75" s="77"/>
      <c r="ULE75" s="77"/>
      <c r="ULF75" s="77"/>
      <c r="ULG75" s="77"/>
      <c r="ULH75" s="77"/>
      <c r="ULI75" s="77"/>
      <c r="ULJ75" s="77"/>
      <c r="ULK75" s="77"/>
      <c r="ULL75" s="77"/>
      <c r="ULM75" s="77"/>
      <c r="ULN75" s="77"/>
      <c r="ULO75" s="77"/>
      <c r="ULP75" s="77"/>
      <c r="ULQ75" s="77"/>
      <c r="ULR75" s="77"/>
      <c r="ULS75" s="77"/>
      <c r="ULT75" s="77"/>
      <c r="ULU75" s="77"/>
      <c r="ULV75" s="77"/>
      <c r="ULW75" s="77"/>
      <c r="ULX75" s="77"/>
      <c r="ULY75" s="77"/>
      <c r="ULZ75" s="77"/>
      <c r="UMA75" s="77"/>
      <c r="UMB75" s="77"/>
      <c r="UMC75" s="77"/>
      <c r="UMD75" s="77"/>
      <c r="UME75" s="77"/>
      <c r="UMF75" s="77"/>
      <c r="UMG75" s="77"/>
      <c r="UMH75" s="77"/>
      <c r="UMI75" s="77"/>
      <c r="UMJ75" s="77"/>
      <c r="UMK75" s="77"/>
      <c r="UML75" s="77"/>
      <c r="UMM75" s="77"/>
      <c r="UMN75" s="77"/>
      <c r="UMO75" s="77"/>
      <c r="UMP75" s="77"/>
      <c r="UMQ75" s="77"/>
      <c r="UMR75" s="77"/>
      <c r="UMS75" s="77"/>
      <c r="UMT75" s="77"/>
      <c r="UMU75" s="77"/>
      <c r="UMV75" s="77"/>
      <c r="UMW75" s="77"/>
      <c r="UMX75" s="77"/>
      <c r="UMY75" s="77"/>
      <c r="UMZ75" s="77"/>
      <c r="UNA75" s="77"/>
      <c r="UNB75" s="77"/>
      <c r="UNC75" s="77"/>
      <c r="UND75" s="77"/>
      <c r="UNE75" s="77"/>
      <c r="UNF75" s="77"/>
      <c r="UNG75" s="77"/>
      <c r="UNH75" s="77"/>
      <c r="UNI75" s="77"/>
      <c r="UNJ75" s="77"/>
      <c r="UNK75" s="77"/>
      <c r="UNL75" s="77"/>
      <c r="UNM75" s="77"/>
      <c r="UNN75" s="77"/>
      <c r="UNO75" s="77"/>
      <c r="UNP75" s="77"/>
      <c r="UNQ75" s="77"/>
      <c r="UNR75" s="77"/>
      <c r="UNS75" s="77"/>
      <c r="UNT75" s="77"/>
      <c r="UNU75" s="77"/>
      <c r="UNV75" s="77"/>
      <c r="UNW75" s="77"/>
      <c r="UNX75" s="77"/>
      <c r="UNY75" s="77"/>
      <c r="UNZ75" s="77"/>
      <c r="UOA75" s="77"/>
      <c r="UOB75" s="77"/>
      <c r="UOC75" s="77"/>
      <c r="UOD75" s="77"/>
      <c r="UOE75" s="77"/>
      <c r="UOF75" s="77"/>
      <c r="UOG75" s="77"/>
      <c r="UOH75" s="77"/>
      <c r="UOI75" s="77"/>
      <c r="UOJ75" s="77"/>
      <c r="UOK75" s="77"/>
      <c r="UOL75" s="77"/>
      <c r="UOM75" s="77"/>
      <c r="UON75" s="77"/>
      <c r="UOO75" s="77"/>
      <c r="UOP75" s="77"/>
      <c r="UOQ75" s="77"/>
      <c r="UOR75" s="77"/>
      <c r="UOS75" s="77"/>
      <c r="UOT75" s="77"/>
      <c r="UOU75" s="77"/>
      <c r="UOV75" s="77"/>
      <c r="UOW75" s="77"/>
      <c r="UOX75" s="77"/>
      <c r="UOY75" s="77"/>
      <c r="UOZ75" s="77"/>
      <c r="UPA75" s="77"/>
      <c r="UPB75" s="77"/>
      <c r="UPC75" s="77"/>
      <c r="UPD75" s="77"/>
      <c r="UPE75" s="77"/>
      <c r="UPF75" s="77"/>
      <c r="UPG75" s="77"/>
      <c r="UPH75" s="77"/>
      <c r="UPI75" s="77"/>
      <c r="UPJ75" s="77"/>
      <c r="UPK75" s="77"/>
      <c r="UPL75" s="77"/>
      <c r="UPM75" s="77"/>
      <c r="UPN75" s="77"/>
      <c r="UPO75" s="77"/>
      <c r="UPP75" s="77"/>
      <c r="UPQ75" s="77"/>
      <c r="UPR75" s="77"/>
      <c r="UPS75" s="77"/>
      <c r="UPT75" s="77"/>
      <c r="UPU75" s="77"/>
      <c r="UPV75" s="77"/>
      <c r="UPW75" s="77"/>
      <c r="UPX75" s="77"/>
      <c r="UPY75" s="77"/>
      <c r="UPZ75" s="77"/>
      <c r="UQA75" s="77"/>
      <c r="UQB75" s="77"/>
      <c r="UQC75" s="77"/>
      <c r="UQD75" s="77"/>
      <c r="UQE75" s="77"/>
      <c r="UQF75" s="77"/>
      <c r="UQG75" s="77"/>
      <c r="UQH75" s="77"/>
      <c r="UQI75" s="77"/>
      <c r="UQJ75" s="77"/>
      <c r="UQK75" s="77"/>
      <c r="UQL75" s="77"/>
      <c r="UQM75" s="77"/>
      <c r="UQN75" s="77"/>
      <c r="UQO75" s="77"/>
      <c r="UQP75" s="77"/>
      <c r="UQQ75" s="77"/>
      <c r="UQR75" s="77"/>
      <c r="UQS75" s="77"/>
      <c r="UQT75" s="77"/>
      <c r="UQU75" s="77"/>
      <c r="UQV75" s="77"/>
      <c r="UQW75" s="77"/>
      <c r="UQX75" s="77"/>
      <c r="UQY75" s="77"/>
      <c r="UQZ75" s="77"/>
      <c r="URA75" s="77"/>
      <c r="URB75" s="77"/>
      <c r="URC75" s="77"/>
      <c r="URD75" s="77"/>
      <c r="URE75" s="77"/>
      <c r="URF75" s="77"/>
      <c r="URG75" s="77"/>
      <c r="URH75" s="77"/>
      <c r="URI75" s="77"/>
      <c r="URJ75" s="77"/>
      <c r="URK75" s="77"/>
      <c r="URL75" s="77"/>
      <c r="URM75" s="77"/>
      <c r="URN75" s="77"/>
      <c r="URO75" s="77"/>
      <c r="URP75" s="77"/>
      <c r="URQ75" s="77"/>
      <c r="URR75" s="77"/>
      <c r="URS75" s="77"/>
      <c r="URT75" s="77"/>
      <c r="URU75" s="77"/>
      <c r="URV75" s="77"/>
      <c r="URW75" s="77"/>
      <c r="URX75" s="77"/>
      <c r="URY75" s="77"/>
      <c r="URZ75" s="77"/>
      <c r="USA75" s="77"/>
      <c r="USB75" s="77"/>
      <c r="USC75" s="77"/>
      <c r="USD75" s="77"/>
      <c r="USE75" s="77"/>
      <c r="USF75" s="77"/>
      <c r="USG75" s="77"/>
      <c r="USH75" s="77"/>
      <c r="USI75" s="77"/>
      <c r="USJ75" s="77"/>
      <c r="USK75" s="77"/>
      <c r="USL75" s="77"/>
      <c r="USM75" s="77"/>
      <c r="USN75" s="77"/>
      <c r="USO75" s="77"/>
      <c r="USP75" s="77"/>
      <c r="USQ75" s="77"/>
      <c r="USR75" s="77"/>
      <c r="USS75" s="77"/>
      <c r="UST75" s="77"/>
      <c r="USU75" s="77"/>
      <c r="USV75" s="77"/>
      <c r="USW75" s="77"/>
      <c r="USX75" s="77"/>
      <c r="USY75" s="77"/>
      <c r="USZ75" s="77"/>
      <c r="UTA75" s="77"/>
      <c r="UTB75" s="77"/>
      <c r="UTC75" s="77"/>
      <c r="UTD75" s="77"/>
      <c r="UTE75" s="77"/>
      <c r="UTF75" s="77"/>
      <c r="UTG75" s="77"/>
      <c r="UTH75" s="77"/>
      <c r="UTI75" s="77"/>
      <c r="UTJ75" s="77"/>
      <c r="UTK75" s="77"/>
      <c r="UTL75" s="77"/>
      <c r="UTM75" s="77"/>
      <c r="UTN75" s="77"/>
      <c r="UTO75" s="77"/>
      <c r="UTP75" s="77"/>
      <c r="UTQ75" s="77"/>
      <c r="UTR75" s="77"/>
      <c r="UTS75" s="77"/>
      <c r="UTT75" s="77"/>
      <c r="UTU75" s="77"/>
      <c r="UTV75" s="77"/>
      <c r="UTW75" s="77"/>
      <c r="UTX75" s="77"/>
      <c r="UTY75" s="77"/>
      <c r="UTZ75" s="77"/>
      <c r="UUA75" s="77"/>
      <c r="UUB75" s="77"/>
      <c r="UUC75" s="77"/>
      <c r="UUD75" s="77"/>
      <c r="UUE75" s="77"/>
      <c r="UUF75" s="77"/>
      <c r="UUG75" s="77"/>
      <c r="UUH75" s="77"/>
      <c r="UUI75" s="77"/>
      <c r="UUJ75" s="77"/>
      <c r="UUK75" s="77"/>
      <c r="UUL75" s="77"/>
      <c r="UUM75" s="77"/>
      <c r="UUN75" s="77"/>
      <c r="UUO75" s="77"/>
      <c r="UUP75" s="77"/>
      <c r="UUQ75" s="77"/>
      <c r="UUR75" s="77"/>
      <c r="UUS75" s="77"/>
      <c r="UUT75" s="77"/>
      <c r="UUU75" s="77"/>
      <c r="UUV75" s="77"/>
      <c r="UUW75" s="77"/>
      <c r="UUX75" s="77"/>
      <c r="UUY75" s="77"/>
      <c r="UUZ75" s="77"/>
      <c r="UVA75" s="77"/>
      <c r="UVB75" s="77"/>
      <c r="UVC75" s="77"/>
      <c r="UVD75" s="77"/>
      <c r="UVE75" s="77"/>
      <c r="UVF75" s="77"/>
      <c r="UVG75" s="77"/>
      <c r="UVH75" s="77"/>
      <c r="UVI75" s="77"/>
      <c r="UVJ75" s="77"/>
      <c r="UVK75" s="77"/>
      <c r="UVL75" s="77"/>
      <c r="UVM75" s="77"/>
      <c r="UVN75" s="77"/>
      <c r="UVO75" s="77"/>
      <c r="UVP75" s="77"/>
      <c r="UVQ75" s="77"/>
      <c r="UVR75" s="77"/>
      <c r="UVS75" s="77"/>
      <c r="UVT75" s="77"/>
      <c r="UVU75" s="77"/>
      <c r="UVV75" s="77"/>
      <c r="UVW75" s="77"/>
      <c r="UVX75" s="77"/>
      <c r="UVY75" s="77"/>
      <c r="UVZ75" s="77"/>
      <c r="UWA75" s="77"/>
      <c r="UWB75" s="77"/>
      <c r="UWC75" s="77"/>
      <c r="UWD75" s="77"/>
      <c r="UWE75" s="77"/>
      <c r="UWF75" s="77"/>
      <c r="UWG75" s="77"/>
      <c r="UWH75" s="77"/>
      <c r="UWI75" s="77"/>
      <c r="UWJ75" s="77"/>
      <c r="UWK75" s="77"/>
      <c r="UWL75" s="77"/>
      <c r="UWM75" s="77"/>
      <c r="UWN75" s="77"/>
      <c r="UWO75" s="77"/>
      <c r="UWP75" s="77"/>
      <c r="UWQ75" s="77"/>
      <c r="UWR75" s="77"/>
      <c r="UWS75" s="77"/>
      <c r="UWT75" s="77"/>
      <c r="UWU75" s="77"/>
      <c r="UWV75" s="77"/>
      <c r="UWW75" s="77"/>
      <c r="UWX75" s="77"/>
      <c r="UWY75" s="77"/>
      <c r="UWZ75" s="77"/>
      <c r="UXA75" s="77"/>
      <c r="UXB75" s="77"/>
      <c r="UXC75" s="77"/>
      <c r="UXD75" s="77"/>
      <c r="UXE75" s="77"/>
      <c r="UXF75" s="77"/>
      <c r="UXG75" s="77"/>
      <c r="UXH75" s="77"/>
      <c r="UXI75" s="77"/>
      <c r="UXJ75" s="77"/>
      <c r="UXK75" s="77"/>
      <c r="UXL75" s="77"/>
      <c r="UXM75" s="77"/>
      <c r="UXN75" s="77"/>
      <c r="UXO75" s="77"/>
      <c r="UXP75" s="77"/>
      <c r="UXQ75" s="77"/>
      <c r="UXR75" s="77"/>
      <c r="UXS75" s="77"/>
      <c r="UXT75" s="77"/>
      <c r="UXU75" s="77"/>
      <c r="UXV75" s="77"/>
      <c r="UXW75" s="77"/>
      <c r="UXX75" s="77"/>
      <c r="UXY75" s="77"/>
      <c r="UXZ75" s="77"/>
      <c r="UYA75" s="77"/>
      <c r="UYB75" s="77"/>
      <c r="UYC75" s="77"/>
      <c r="UYD75" s="77"/>
      <c r="UYE75" s="77"/>
      <c r="UYF75" s="77"/>
      <c r="UYG75" s="77"/>
      <c r="UYH75" s="77"/>
      <c r="UYI75" s="77"/>
      <c r="UYJ75" s="77"/>
      <c r="UYK75" s="77"/>
      <c r="UYL75" s="77"/>
      <c r="UYM75" s="77"/>
      <c r="UYN75" s="77"/>
      <c r="UYO75" s="77"/>
      <c r="UYP75" s="77"/>
      <c r="UYQ75" s="77"/>
      <c r="UYR75" s="77"/>
      <c r="UYS75" s="77"/>
      <c r="UYT75" s="77"/>
      <c r="UYU75" s="77"/>
      <c r="UYV75" s="77"/>
      <c r="UYW75" s="77"/>
      <c r="UYX75" s="77"/>
      <c r="UYY75" s="77"/>
      <c r="UYZ75" s="77"/>
      <c r="UZA75" s="77"/>
      <c r="UZB75" s="77"/>
      <c r="UZC75" s="77"/>
      <c r="UZD75" s="77"/>
      <c r="UZE75" s="77"/>
      <c r="UZF75" s="77"/>
      <c r="UZG75" s="77"/>
      <c r="UZH75" s="77"/>
      <c r="UZI75" s="77"/>
      <c r="UZJ75" s="77"/>
      <c r="UZK75" s="77"/>
      <c r="UZL75" s="77"/>
      <c r="UZM75" s="77"/>
      <c r="UZN75" s="77"/>
      <c r="UZO75" s="77"/>
      <c r="UZP75" s="77"/>
      <c r="UZQ75" s="77"/>
      <c r="UZR75" s="77"/>
      <c r="UZS75" s="77"/>
      <c r="UZT75" s="77"/>
      <c r="UZU75" s="77"/>
      <c r="UZV75" s="77"/>
      <c r="UZW75" s="77"/>
      <c r="UZX75" s="77"/>
      <c r="UZY75" s="77"/>
      <c r="UZZ75" s="77"/>
      <c r="VAA75" s="77"/>
      <c r="VAB75" s="77"/>
      <c r="VAC75" s="77"/>
      <c r="VAD75" s="77"/>
      <c r="VAE75" s="77"/>
      <c r="VAF75" s="77"/>
      <c r="VAG75" s="77"/>
      <c r="VAH75" s="77"/>
      <c r="VAI75" s="77"/>
      <c r="VAJ75" s="77"/>
      <c r="VAK75" s="77"/>
      <c r="VAL75" s="77"/>
      <c r="VAM75" s="77"/>
      <c r="VAN75" s="77"/>
      <c r="VAO75" s="77"/>
      <c r="VAP75" s="77"/>
      <c r="VAQ75" s="77"/>
      <c r="VAR75" s="77"/>
      <c r="VAS75" s="77"/>
      <c r="VAT75" s="77"/>
      <c r="VAU75" s="77"/>
      <c r="VAV75" s="77"/>
      <c r="VAW75" s="77"/>
      <c r="VAX75" s="77"/>
      <c r="VAY75" s="77"/>
      <c r="VAZ75" s="77"/>
      <c r="VBA75" s="77"/>
      <c r="VBB75" s="77"/>
      <c r="VBC75" s="77"/>
      <c r="VBD75" s="77"/>
      <c r="VBE75" s="77"/>
      <c r="VBF75" s="77"/>
      <c r="VBG75" s="77"/>
      <c r="VBH75" s="77"/>
      <c r="VBI75" s="77"/>
      <c r="VBJ75" s="77"/>
      <c r="VBK75" s="77"/>
      <c r="VBL75" s="77"/>
      <c r="VBM75" s="77"/>
      <c r="VBN75" s="77"/>
      <c r="VBO75" s="77"/>
      <c r="VBP75" s="77"/>
      <c r="VBQ75" s="77"/>
      <c r="VBR75" s="77"/>
      <c r="VBS75" s="77"/>
      <c r="VBT75" s="77"/>
      <c r="VBU75" s="77"/>
      <c r="VBV75" s="77"/>
      <c r="VBW75" s="77"/>
      <c r="VBX75" s="77"/>
      <c r="VBY75" s="77"/>
      <c r="VBZ75" s="77"/>
      <c r="VCA75" s="77"/>
      <c r="VCB75" s="77"/>
      <c r="VCC75" s="77"/>
      <c r="VCD75" s="77"/>
      <c r="VCE75" s="77"/>
      <c r="VCF75" s="77"/>
      <c r="VCG75" s="77"/>
      <c r="VCH75" s="77"/>
      <c r="VCI75" s="77"/>
      <c r="VCJ75" s="77"/>
      <c r="VCK75" s="77"/>
      <c r="VCL75" s="77"/>
      <c r="VCM75" s="77"/>
      <c r="VCN75" s="77"/>
      <c r="VCO75" s="77"/>
      <c r="VCP75" s="77"/>
      <c r="VCQ75" s="77"/>
      <c r="VCR75" s="77"/>
      <c r="VCS75" s="77"/>
      <c r="VCT75" s="77"/>
      <c r="VCU75" s="77"/>
      <c r="VCV75" s="77"/>
      <c r="VCW75" s="77"/>
      <c r="VCX75" s="77"/>
      <c r="VCY75" s="77"/>
      <c r="VCZ75" s="77"/>
      <c r="VDA75" s="77"/>
      <c r="VDB75" s="77"/>
      <c r="VDC75" s="77"/>
      <c r="VDD75" s="77"/>
      <c r="VDE75" s="77"/>
      <c r="VDF75" s="77"/>
      <c r="VDG75" s="77"/>
      <c r="VDH75" s="77"/>
      <c r="VDI75" s="77"/>
      <c r="VDJ75" s="77"/>
      <c r="VDK75" s="77"/>
      <c r="VDL75" s="77"/>
      <c r="VDM75" s="77"/>
      <c r="VDN75" s="77"/>
      <c r="VDO75" s="77"/>
      <c r="VDP75" s="77"/>
      <c r="VDQ75" s="77"/>
      <c r="VDR75" s="77"/>
      <c r="VDS75" s="77"/>
      <c r="VDT75" s="77"/>
      <c r="VDU75" s="77"/>
      <c r="VDV75" s="77"/>
      <c r="VDW75" s="77"/>
      <c r="VDX75" s="77"/>
      <c r="VDY75" s="77"/>
      <c r="VDZ75" s="77"/>
      <c r="VEA75" s="77"/>
      <c r="VEB75" s="77"/>
      <c r="VEC75" s="77"/>
      <c r="VED75" s="77"/>
      <c r="VEE75" s="77"/>
      <c r="VEF75" s="77"/>
      <c r="VEG75" s="77"/>
      <c r="VEH75" s="77"/>
      <c r="VEI75" s="77"/>
      <c r="VEJ75" s="77"/>
      <c r="VEK75" s="77"/>
      <c r="VEL75" s="77"/>
      <c r="VEM75" s="77"/>
      <c r="VEN75" s="77"/>
      <c r="VEO75" s="77"/>
      <c r="VEP75" s="77"/>
      <c r="VEQ75" s="77"/>
      <c r="VER75" s="77"/>
      <c r="VES75" s="77"/>
      <c r="VET75" s="77"/>
      <c r="VEU75" s="77"/>
      <c r="VEV75" s="77"/>
      <c r="VEW75" s="77"/>
      <c r="VEX75" s="77"/>
      <c r="VEY75" s="77"/>
      <c r="VEZ75" s="77"/>
      <c r="VFA75" s="77"/>
      <c r="VFB75" s="77"/>
      <c r="VFC75" s="77"/>
      <c r="VFD75" s="77"/>
      <c r="VFE75" s="77"/>
      <c r="VFF75" s="77"/>
      <c r="VFG75" s="77"/>
      <c r="VFH75" s="77"/>
      <c r="VFI75" s="77"/>
      <c r="VFJ75" s="77"/>
      <c r="VFK75" s="77"/>
      <c r="VFL75" s="77"/>
      <c r="VFM75" s="77"/>
      <c r="VFN75" s="77"/>
      <c r="VFO75" s="77"/>
      <c r="VFP75" s="77"/>
      <c r="VFQ75" s="77"/>
      <c r="VFR75" s="77"/>
      <c r="VFS75" s="77"/>
      <c r="VFT75" s="77"/>
      <c r="VFU75" s="77"/>
      <c r="VFV75" s="77"/>
      <c r="VFW75" s="77"/>
      <c r="VFX75" s="77"/>
      <c r="VFY75" s="77"/>
      <c r="VFZ75" s="77"/>
      <c r="VGA75" s="77"/>
      <c r="VGB75" s="77"/>
      <c r="VGC75" s="77"/>
      <c r="VGD75" s="77"/>
      <c r="VGE75" s="77"/>
      <c r="VGF75" s="77"/>
      <c r="VGG75" s="77"/>
      <c r="VGH75" s="77"/>
      <c r="VGI75" s="77"/>
      <c r="VGJ75" s="77"/>
      <c r="VGK75" s="77"/>
      <c r="VGL75" s="77"/>
      <c r="VGM75" s="77"/>
      <c r="VGN75" s="77"/>
      <c r="VGO75" s="77"/>
      <c r="VGP75" s="77"/>
      <c r="VGQ75" s="77"/>
      <c r="VGR75" s="77"/>
      <c r="VGS75" s="77"/>
      <c r="VGT75" s="77"/>
      <c r="VGU75" s="77"/>
      <c r="VGV75" s="77"/>
      <c r="VGW75" s="77"/>
      <c r="VGX75" s="77"/>
      <c r="VGY75" s="77"/>
      <c r="VGZ75" s="77"/>
      <c r="VHA75" s="77"/>
      <c r="VHB75" s="77"/>
      <c r="VHC75" s="77"/>
      <c r="VHD75" s="77"/>
      <c r="VHE75" s="77"/>
      <c r="VHF75" s="77"/>
      <c r="VHG75" s="77"/>
      <c r="VHH75" s="77"/>
      <c r="VHI75" s="77"/>
      <c r="VHJ75" s="77"/>
      <c r="VHK75" s="77"/>
      <c r="VHL75" s="77"/>
      <c r="VHM75" s="77"/>
      <c r="VHN75" s="77"/>
      <c r="VHO75" s="77"/>
      <c r="VHP75" s="77"/>
      <c r="VHQ75" s="77"/>
      <c r="VHR75" s="77"/>
      <c r="VHS75" s="77"/>
      <c r="VHT75" s="77"/>
      <c r="VHU75" s="77"/>
      <c r="VHV75" s="77"/>
      <c r="VHW75" s="77"/>
      <c r="VHX75" s="77"/>
      <c r="VHY75" s="77"/>
      <c r="VHZ75" s="77"/>
      <c r="VIA75" s="77"/>
      <c r="VIB75" s="77"/>
      <c r="VIC75" s="77"/>
      <c r="VID75" s="77"/>
      <c r="VIE75" s="77"/>
      <c r="VIF75" s="77"/>
      <c r="VIG75" s="77"/>
      <c r="VIH75" s="77"/>
      <c r="VII75" s="77"/>
      <c r="VIJ75" s="77"/>
      <c r="VIK75" s="77"/>
      <c r="VIL75" s="77"/>
      <c r="VIM75" s="77"/>
      <c r="VIN75" s="77"/>
      <c r="VIO75" s="77"/>
      <c r="VIP75" s="77"/>
      <c r="VIQ75" s="77"/>
      <c r="VIR75" s="77"/>
      <c r="VIS75" s="77"/>
      <c r="VIT75" s="77"/>
      <c r="VIU75" s="77"/>
      <c r="VIV75" s="77"/>
      <c r="VIW75" s="77"/>
      <c r="VIX75" s="77"/>
      <c r="VIY75" s="77"/>
      <c r="VIZ75" s="77"/>
      <c r="VJA75" s="77"/>
      <c r="VJB75" s="77"/>
      <c r="VJC75" s="77"/>
      <c r="VJD75" s="77"/>
      <c r="VJE75" s="77"/>
      <c r="VJF75" s="77"/>
      <c r="VJG75" s="77"/>
      <c r="VJH75" s="77"/>
      <c r="VJI75" s="77"/>
      <c r="VJJ75" s="77"/>
      <c r="VJK75" s="77"/>
      <c r="VJL75" s="77"/>
      <c r="VJM75" s="77"/>
      <c r="VJN75" s="77"/>
      <c r="VJO75" s="77"/>
      <c r="VJP75" s="77"/>
      <c r="VJQ75" s="77"/>
      <c r="VJR75" s="77"/>
      <c r="VJS75" s="77"/>
      <c r="VJT75" s="77"/>
      <c r="VJU75" s="77"/>
      <c r="VJV75" s="77"/>
      <c r="VJW75" s="77"/>
      <c r="VJX75" s="77"/>
      <c r="VJY75" s="77"/>
      <c r="VJZ75" s="77"/>
      <c r="VKA75" s="77"/>
      <c r="VKB75" s="77"/>
      <c r="VKC75" s="77"/>
      <c r="VKD75" s="77"/>
      <c r="VKE75" s="77"/>
      <c r="VKF75" s="77"/>
      <c r="VKG75" s="77"/>
      <c r="VKH75" s="77"/>
      <c r="VKI75" s="77"/>
      <c r="VKJ75" s="77"/>
      <c r="VKK75" s="77"/>
      <c r="VKL75" s="77"/>
      <c r="VKM75" s="77"/>
      <c r="VKN75" s="77"/>
      <c r="VKO75" s="77"/>
      <c r="VKP75" s="77"/>
      <c r="VKQ75" s="77"/>
      <c r="VKR75" s="77"/>
      <c r="VKS75" s="77"/>
      <c r="VKT75" s="77"/>
      <c r="VKU75" s="77"/>
      <c r="VKV75" s="77"/>
      <c r="VKW75" s="77"/>
      <c r="VKX75" s="77"/>
      <c r="VKY75" s="77"/>
      <c r="VKZ75" s="77"/>
      <c r="VLA75" s="77"/>
      <c r="VLB75" s="77"/>
      <c r="VLC75" s="77"/>
      <c r="VLD75" s="77"/>
      <c r="VLE75" s="77"/>
      <c r="VLF75" s="77"/>
      <c r="VLG75" s="77"/>
      <c r="VLH75" s="77"/>
      <c r="VLI75" s="77"/>
      <c r="VLJ75" s="77"/>
      <c r="VLK75" s="77"/>
      <c r="VLL75" s="77"/>
      <c r="VLM75" s="77"/>
      <c r="VLN75" s="77"/>
      <c r="VLO75" s="77"/>
      <c r="VLP75" s="77"/>
      <c r="VLQ75" s="77"/>
      <c r="VLR75" s="77"/>
      <c r="VLS75" s="77"/>
      <c r="VLT75" s="77"/>
      <c r="VLU75" s="77"/>
      <c r="VLV75" s="77"/>
      <c r="VLW75" s="77"/>
      <c r="VLX75" s="77"/>
      <c r="VLY75" s="77"/>
      <c r="VLZ75" s="77"/>
      <c r="VMA75" s="77"/>
      <c r="VMB75" s="77"/>
      <c r="VMC75" s="77"/>
      <c r="VMD75" s="77"/>
      <c r="VME75" s="77"/>
      <c r="VMF75" s="77"/>
      <c r="VMG75" s="77"/>
      <c r="VMH75" s="77"/>
      <c r="VMI75" s="77"/>
      <c r="VMJ75" s="77"/>
      <c r="VMK75" s="77"/>
      <c r="VML75" s="77"/>
      <c r="VMM75" s="77"/>
      <c r="VMN75" s="77"/>
      <c r="VMO75" s="77"/>
      <c r="VMP75" s="77"/>
      <c r="VMQ75" s="77"/>
      <c r="VMR75" s="77"/>
      <c r="VMS75" s="77"/>
      <c r="VMT75" s="77"/>
      <c r="VMU75" s="77"/>
      <c r="VMV75" s="77"/>
      <c r="VMW75" s="77"/>
      <c r="VMX75" s="77"/>
      <c r="VMY75" s="77"/>
      <c r="VMZ75" s="77"/>
      <c r="VNA75" s="77"/>
      <c r="VNB75" s="77"/>
      <c r="VNC75" s="77"/>
      <c r="VND75" s="77"/>
      <c r="VNE75" s="77"/>
      <c r="VNF75" s="77"/>
      <c r="VNG75" s="77"/>
      <c r="VNH75" s="77"/>
      <c r="VNI75" s="77"/>
      <c r="VNJ75" s="77"/>
      <c r="VNK75" s="77"/>
      <c r="VNL75" s="77"/>
      <c r="VNM75" s="77"/>
      <c r="VNN75" s="77"/>
      <c r="VNO75" s="77"/>
      <c r="VNP75" s="77"/>
      <c r="VNQ75" s="77"/>
      <c r="VNR75" s="77"/>
      <c r="VNS75" s="77"/>
      <c r="VNT75" s="77"/>
      <c r="VNU75" s="77"/>
      <c r="VNV75" s="77"/>
      <c r="VNW75" s="77"/>
      <c r="VNX75" s="77"/>
      <c r="VNY75" s="77"/>
      <c r="VNZ75" s="77"/>
      <c r="VOA75" s="77"/>
      <c r="VOB75" s="77"/>
      <c r="VOC75" s="77"/>
      <c r="VOD75" s="77"/>
      <c r="VOE75" s="77"/>
      <c r="VOF75" s="77"/>
      <c r="VOG75" s="77"/>
      <c r="VOH75" s="77"/>
      <c r="VOI75" s="77"/>
      <c r="VOJ75" s="77"/>
      <c r="VOK75" s="77"/>
      <c r="VOL75" s="77"/>
      <c r="VOM75" s="77"/>
      <c r="VON75" s="77"/>
      <c r="VOO75" s="77"/>
      <c r="VOP75" s="77"/>
      <c r="VOQ75" s="77"/>
      <c r="VOR75" s="77"/>
      <c r="VOS75" s="77"/>
      <c r="VOT75" s="77"/>
      <c r="VOU75" s="77"/>
      <c r="VOV75" s="77"/>
      <c r="VOW75" s="77"/>
      <c r="VOX75" s="77"/>
      <c r="VOY75" s="77"/>
      <c r="VOZ75" s="77"/>
      <c r="VPA75" s="77"/>
      <c r="VPB75" s="77"/>
      <c r="VPC75" s="77"/>
      <c r="VPD75" s="77"/>
      <c r="VPE75" s="77"/>
      <c r="VPF75" s="77"/>
      <c r="VPG75" s="77"/>
      <c r="VPH75" s="77"/>
      <c r="VPI75" s="77"/>
      <c r="VPJ75" s="77"/>
      <c r="VPK75" s="77"/>
      <c r="VPL75" s="77"/>
      <c r="VPM75" s="77"/>
      <c r="VPN75" s="77"/>
      <c r="VPO75" s="77"/>
      <c r="VPP75" s="77"/>
      <c r="VPQ75" s="77"/>
      <c r="VPR75" s="77"/>
      <c r="VPS75" s="77"/>
      <c r="VPT75" s="77"/>
      <c r="VPU75" s="77"/>
      <c r="VPV75" s="77"/>
      <c r="VPW75" s="77"/>
      <c r="VPX75" s="77"/>
      <c r="VPY75" s="77"/>
      <c r="VPZ75" s="77"/>
      <c r="VQA75" s="77"/>
      <c r="VQB75" s="77"/>
      <c r="VQC75" s="77"/>
      <c r="VQD75" s="77"/>
      <c r="VQE75" s="77"/>
      <c r="VQF75" s="77"/>
      <c r="VQG75" s="77"/>
      <c r="VQH75" s="77"/>
      <c r="VQI75" s="77"/>
      <c r="VQJ75" s="77"/>
      <c r="VQK75" s="77"/>
      <c r="VQL75" s="77"/>
      <c r="VQM75" s="77"/>
      <c r="VQN75" s="77"/>
      <c r="VQO75" s="77"/>
      <c r="VQP75" s="77"/>
      <c r="VQQ75" s="77"/>
      <c r="VQR75" s="77"/>
      <c r="VQS75" s="77"/>
      <c r="VQT75" s="77"/>
      <c r="VQU75" s="77"/>
      <c r="VQV75" s="77"/>
      <c r="VQW75" s="77"/>
      <c r="VQX75" s="77"/>
      <c r="VQY75" s="77"/>
      <c r="VQZ75" s="77"/>
      <c r="VRA75" s="77"/>
      <c r="VRB75" s="77"/>
      <c r="VRC75" s="77"/>
      <c r="VRD75" s="77"/>
      <c r="VRE75" s="77"/>
      <c r="VRF75" s="77"/>
      <c r="VRG75" s="77"/>
      <c r="VRH75" s="77"/>
      <c r="VRI75" s="77"/>
      <c r="VRJ75" s="77"/>
      <c r="VRK75" s="77"/>
      <c r="VRL75" s="77"/>
      <c r="VRM75" s="77"/>
      <c r="VRN75" s="77"/>
      <c r="VRO75" s="77"/>
      <c r="VRP75" s="77"/>
      <c r="VRQ75" s="77"/>
      <c r="VRR75" s="77"/>
      <c r="VRS75" s="77"/>
      <c r="VRT75" s="77"/>
      <c r="VRU75" s="77"/>
      <c r="VRV75" s="77"/>
      <c r="VRW75" s="77"/>
      <c r="VRX75" s="77"/>
      <c r="VRY75" s="77"/>
      <c r="VRZ75" s="77"/>
      <c r="VSA75" s="77"/>
      <c r="VSB75" s="77"/>
      <c r="VSC75" s="77"/>
      <c r="VSD75" s="77"/>
      <c r="VSE75" s="77"/>
      <c r="VSF75" s="77"/>
      <c r="VSG75" s="77"/>
      <c r="VSH75" s="77"/>
      <c r="VSI75" s="77"/>
      <c r="VSJ75" s="77"/>
      <c r="VSK75" s="77"/>
      <c r="VSL75" s="77"/>
      <c r="VSM75" s="77"/>
      <c r="VSN75" s="77"/>
      <c r="VSO75" s="77"/>
      <c r="VSP75" s="77"/>
      <c r="VSQ75" s="77"/>
      <c r="VSR75" s="77"/>
      <c r="VSS75" s="77"/>
      <c r="VST75" s="77"/>
      <c r="VSU75" s="77"/>
      <c r="VSV75" s="77"/>
      <c r="VSW75" s="77"/>
      <c r="VSX75" s="77"/>
      <c r="VSY75" s="77"/>
      <c r="VSZ75" s="77"/>
      <c r="VTA75" s="77"/>
      <c r="VTB75" s="77"/>
      <c r="VTC75" s="77"/>
      <c r="VTD75" s="77"/>
      <c r="VTE75" s="77"/>
      <c r="VTF75" s="77"/>
      <c r="VTG75" s="77"/>
      <c r="VTH75" s="77"/>
      <c r="VTI75" s="77"/>
      <c r="VTJ75" s="77"/>
      <c r="VTK75" s="77"/>
      <c r="VTL75" s="77"/>
      <c r="VTM75" s="77"/>
      <c r="VTN75" s="77"/>
      <c r="VTO75" s="77"/>
      <c r="VTP75" s="77"/>
      <c r="VTQ75" s="77"/>
      <c r="VTR75" s="77"/>
      <c r="VTS75" s="77"/>
      <c r="VTT75" s="77"/>
      <c r="VTU75" s="77"/>
      <c r="VTV75" s="77"/>
      <c r="VTW75" s="77"/>
      <c r="VTX75" s="77"/>
      <c r="VTY75" s="77"/>
      <c r="VTZ75" s="77"/>
      <c r="VUA75" s="77"/>
      <c r="VUB75" s="77"/>
      <c r="VUC75" s="77"/>
      <c r="VUD75" s="77"/>
      <c r="VUE75" s="77"/>
      <c r="VUF75" s="77"/>
      <c r="VUG75" s="77"/>
      <c r="VUH75" s="77"/>
      <c r="VUI75" s="77"/>
      <c r="VUJ75" s="77"/>
      <c r="VUK75" s="77"/>
      <c r="VUL75" s="77"/>
      <c r="VUM75" s="77"/>
      <c r="VUN75" s="77"/>
      <c r="VUO75" s="77"/>
      <c r="VUP75" s="77"/>
      <c r="VUQ75" s="77"/>
      <c r="VUR75" s="77"/>
      <c r="VUS75" s="77"/>
      <c r="VUT75" s="77"/>
      <c r="VUU75" s="77"/>
      <c r="VUV75" s="77"/>
      <c r="VUW75" s="77"/>
      <c r="VUX75" s="77"/>
      <c r="VUY75" s="77"/>
      <c r="VUZ75" s="77"/>
      <c r="VVA75" s="77"/>
      <c r="VVB75" s="77"/>
      <c r="VVC75" s="77"/>
      <c r="VVD75" s="77"/>
      <c r="VVE75" s="77"/>
      <c r="VVF75" s="77"/>
      <c r="VVG75" s="77"/>
      <c r="VVH75" s="77"/>
      <c r="VVI75" s="77"/>
      <c r="VVJ75" s="77"/>
      <c r="VVK75" s="77"/>
      <c r="VVL75" s="77"/>
      <c r="VVM75" s="77"/>
      <c r="VVN75" s="77"/>
      <c r="VVO75" s="77"/>
      <c r="VVP75" s="77"/>
      <c r="VVQ75" s="77"/>
      <c r="VVR75" s="77"/>
      <c r="VVS75" s="77"/>
      <c r="VVT75" s="77"/>
      <c r="VVU75" s="77"/>
      <c r="VVV75" s="77"/>
      <c r="VVW75" s="77"/>
      <c r="VVX75" s="77"/>
      <c r="VVY75" s="77"/>
      <c r="VVZ75" s="77"/>
      <c r="VWA75" s="77"/>
      <c r="VWB75" s="77"/>
      <c r="VWC75" s="77"/>
      <c r="VWD75" s="77"/>
      <c r="VWE75" s="77"/>
      <c r="VWF75" s="77"/>
      <c r="VWG75" s="77"/>
      <c r="VWH75" s="77"/>
      <c r="VWI75" s="77"/>
      <c r="VWJ75" s="77"/>
      <c r="VWK75" s="77"/>
      <c r="VWL75" s="77"/>
      <c r="VWM75" s="77"/>
      <c r="VWN75" s="77"/>
      <c r="VWO75" s="77"/>
      <c r="VWP75" s="77"/>
      <c r="VWQ75" s="77"/>
      <c r="VWR75" s="77"/>
      <c r="VWS75" s="77"/>
      <c r="VWT75" s="77"/>
      <c r="VWU75" s="77"/>
      <c r="VWV75" s="77"/>
      <c r="VWW75" s="77"/>
      <c r="VWX75" s="77"/>
      <c r="VWY75" s="77"/>
      <c r="VWZ75" s="77"/>
      <c r="VXA75" s="77"/>
      <c r="VXB75" s="77"/>
      <c r="VXC75" s="77"/>
      <c r="VXD75" s="77"/>
      <c r="VXE75" s="77"/>
      <c r="VXF75" s="77"/>
      <c r="VXG75" s="77"/>
      <c r="VXH75" s="77"/>
      <c r="VXI75" s="77"/>
      <c r="VXJ75" s="77"/>
      <c r="VXK75" s="77"/>
      <c r="VXL75" s="77"/>
      <c r="VXM75" s="77"/>
      <c r="VXN75" s="77"/>
      <c r="VXO75" s="77"/>
      <c r="VXP75" s="77"/>
      <c r="VXQ75" s="77"/>
      <c r="VXR75" s="77"/>
      <c r="VXS75" s="77"/>
      <c r="VXT75" s="77"/>
      <c r="VXU75" s="77"/>
      <c r="VXV75" s="77"/>
      <c r="VXW75" s="77"/>
      <c r="VXX75" s="77"/>
      <c r="VXY75" s="77"/>
      <c r="VXZ75" s="77"/>
      <c r="VYA75" s="77"/>
      <c r="VYB75" s="77"/>
      <c r="VYC75" s="77"/>
      <c r="VYD75" s="77"/>
      <c r="VYE75" s="77"/>
      <c r="VYF75" s="77"/>
      <c r="VYG75" s="77"/>
      <c r="VYH75" s="77"/>
      <c r="VYI75" s="77"/>
      <c r="VYJ75" s="77"/>
      <c r="VYK75" s="77"/>
      <c r="VYL75" s="77"/>
      <c r="VYM75" s="77"/>
      <c r="VYN75" s="77"/>
      <c r="VYO75" s="77"/>
      <c r="VYP75" s="77"/>
      <c r="VYQ75" s="77"/>
      <c r="VYR75" s="77"/>
      <c r="VYS75" s="77"/>
      <c r="VYT75" s="77"/>
      <c r="VYU75" s="77"/>
      <c r="VYV75" s="77"/>
      <c r="VYW75" s="77"/>
      <c r="VYX75" s="77"/>
      <c r="VYY75" s="77"/>
      <c r="VYZ75" s="77"/>
      <c r="VZA75" s="77"/>
      <c r="VZB75" s="77"/>
      <c r="VZC75" s="77"/>
      <c r="VZD75" s="77"/>
      <c r="VZE75" s="77"/>
      <c r="VZF75" s="77"/>
      <c r="VZG75" s="77"/>
      <c r="VZH75" s="77"/>
      <c r="VZI75" s="77"/>
      <c r="VZJ75" s="77"/>
      <c r="VZK75" s="77"/>
      <c r="VZL75" s="77"/>
      <c r="VZM75" s="77"/>
      <c r="VZN75" s="77"/>
      <c r="VZO75" s="77"/>
      <c r="VZP75" s="77"/>
      <c r="VZQ75" s="77"/>
      <c r="VZR75" s="77"/>
      <c r="VZS75" s="77"/>
      <c r="VZT75" s="77"/>
      <c r="VZU75" s="77"/>
      <c r="VZV75" s="77"/>
      <c r="VZW75" s="77"/>
      <c r="VZX75" s="77"/>
      <c r="VZY75" s="77"/>
      <c r="VZZ75" s="77"/>
      <c r="WAA75" s="77"/>
      <c r="WAB75" s="77"/>
      <c r="WAC75" s="77"/>
      <c r="WAD75" s="77"/>
      <c r="WAE75" s="77"/>
      <c r="WAF75" s="77"/>
      <c r="WAG75" s="77"/>
      <c r="WAH75" s="77"/>
      <c r="WAI75" s="77"/>
      <c r="WAJ75" s="77"/>
      <c r="WAK75" s="77"/>
      <c r="WAL75" s="77"/>
      <c r="WAM75" s="77"/>
      <c r="WAN75" s="77"/>
      <c r="WAO75" s="77"/>
      <c r="WAP75" s="77"/>
      <c r="WAQ75" s="77"/>
      <c r="WAR75" s="77"/>
      <c r="WAS75" s="77"/>
      <c r="WAT75" s="77"/>
      <c r="WAU75" s="77"/>
      <c r="WAV75" s="77"/>
      <c r="WAW75" s="77"/>
      <c r="WAX75" s="77"/>
      <c r="WAY75" s="77"/>
      <c r="WAZ75" s="77"/>
      <c r="WBA75" s="77"/>
      <c r="WBB75" s="77"/>
      <c r="WBC75" s="77"/>
      <c r="WBD75" s="77"/>
      <c r="WBE75" s="77"/>
      <c r="WBF75" s="77"/>
      <c r="WBG75" s="77"/>
      <c r="WBH75" s="77"/>
      <c r="WBI75" s="77"/>
      <c r="WBJ75" s="77"/>
      <c r="WBK75" s="77"/>
      <c r="WBL75" s="77"/>
      <c r="WBM75" s="77"/>
      <c r="WBN75" s="77"/>
      <c r="WBO75" s="77"/>
      <c r="WBP75" s="77"/>
      <c r="WBQ75" s="77"/>
      <c r="WBR75" s="77"/>
      <c r="WBS75" s="77"/>
      <c r="WBT75" s="77"/>
      <c r="WBU75" s="77"/>
      <c r="WBV75" s="77"/>
      <c r="WBW75" s="77"/>
      <c r="WBX75" s="77"/>
      <c r="WBY75" s="77"/>
      <c r="WBZ75" s="77"/>
      <c r="WCA75" s="77"/>
      <c r="WCB75" s="77"/>
      <c r="WCC75" s="77"/>
      <c r="WCD75" s="77"/>
      <c r="WCE75" s="77"/>
      <c r="WCF75" s="77"/>
      <c r="WCG75" s="77"/>
      <c r="WCH75" s="77"/>
      <c r="WCI75" s="77"/>
      <c r="WCJ75" s="77"/>
      <c r="WCK75" s="77"/>
      <c r="WCL75" s="77"/>
      <c r="WCM75" s="77"/>
      <c r="WCN75" s="77"/>
      <c r="WCO75" s="77"/>
      <c r="WCP75" s="77"/>
      <c r="WCQ75" s="77"/>
      <c r="WCR75" s="77"/>
      <c r="WCS75" s="77"/>
      <c r="WCT75" s="77"/>
      <c r="WCU75" s="77"/>
      <c r="WCV75" s="77"/>
      <c r="WCW75" s="77"/>
      <c r="WCX75" s="77"/>
      <c r="WCY75" s="77"/>
      <c r="WCZ75" s="77"/>
      <c r="WDA75" s="77"/>
      <c r="WDB75" s="77"/>
      <c r="WDC75" s="77"/>
      <c r="WDD75" s="77"/>
      <c r="WDE75" s="77"/>
      <c r="WDF75" s="77"/>
      <c r="WDG75" s="77"/>
      <c r="WDH75" s="77"/>
      <c r="WDI75" s="77"/>
      <c r="WDJ75" s="77"/>
      <c r="WDK75" s="77"/>
      <c r="WDL75" s="77"/>
      <c r="WDM75" s="77"/>
      <c r="WDN75" s="77"/>
      <c r="WDO75" s="77"/>
      <c r="WDP75" s="77"/>
      <c r="WDQ75" s="77"/>
      <c r="WDR75" s="77"/>
      <c r="WDS75" s="77"/>
      <c r="WDT75" s="77"/>
      <c r="WDU75" s="77"/>
      <c r="WDV75" s="77"/>
      <c r="WDW75" s="77"/>
      <c r="WDX75" s="77"/>
      <c r="WDY75" s="77"/>
      <c r="WDZ75" s="77"/>
      <c r="WEA75" s="77"/>
      <c r="WEB75" s="77"/>
      <c r="WEC75" s="77"/>
      <c r="WED75" s="77"/>
      <c r="WEE75" s="77"/>
      <c r="WEF75" s="77"/>
      <c r="WEG75" s="77"/>
      <c r="WEH75" s="77"/>
      <c r="WEI75" s="77"/>
      <c r="WEJ75" s="77"/>
      <c r="WEK75" s="77"/>
      <c r="WEL75" s="77"/>
      <c r="WEM75" s="77"/>
      <c r="WEN75" s="77"/>
      <c r="WEO75" s="77"/>
      <c r="WEP75" s="77"/>
      <c r="WEQ75" s="77"/>
      <c r="WER75" s="77"/>
      <c r="WES75" s="77"/>
      <c r="WET75" s="77"/>
      <c r="WEU75" s="77"/>
      <c r="WEV75" s="77"/>
      <c r="WEW75" s="77"/>
      <c r="WEX75" s="77"/>
      <c r="WEY75" s="77"/>
      <c r="WEZ75" s="77"/>
      <c r="WFA75" s="77"/>
      <c r="WFB75" s="77"/>
      <c r="WFC75" s="77"/>
      <c r="WFD75" s="77"/>
      <c r="WFE75" s="77"/>
      <c r="WFF75" s="77"/>
      <c r="WFG75" s="77"/>
      <c r="WFH75" s="77"/>
      <c r="WFI75" s="77"/>
      <c r="WFJ75" s="77"/>
      <c r="WFK75" s="77"/>
      <c r="WFL75" s="77"/>
      <c r="WFM75" s="77"/>
      <c r="WFN75" s="77"/>
      <c r="WFO75" s="77"/>
      <c r="WFP75" s="77"/>
      <c r="WFQ75" s="77"/>
      <c r="WFR75" s="77"/>
      <c r="WFS75" s="77"/>
      <c r="WFT75" s="77"/>
      <c r="WFU75" s="77"/>
      <c r="WFV75" s="77"/>
      <c r="WFW75" s="77"/>
      <c r="WFX75" s="77"/>
      <c r="WFY75" s="77"/>
      <c r="WFZ75" s="77"/>
      <c r="WGA75" s="77"/>
      <c r="WGB75" s="77"/>
      <c r="WGC75" s="77"/>
      <c r="WGD75" s="77"/>
      <c r="WGE75" s="77"/>
      <c r="WGF75" s="77"/>
      <c r="WGG75" s="77"/>
      <c r="WGH75" s="77"/>
      <c r="WGI75" s="77"/>
      <c r="WGJ75" s="77"/>
      <c r="WGK75" s="77"/>
      <c r="WGL75" s="77"/>
      <c r="WGM75" s="77"/>
      <c r="WGN75" s="77"/>
      <c r="WGO75" s="77"/>
      <c r="WGP75" s="77"/>
      <c r="WGQ75" s="77"/>
      <c r="WGR75" s="77"/>
      <c r="WGS75" s="77"/>
      <c r="WGT75" s="77"/>
      <c r="WGU75" s="77"/>
      <c r="WGV75" s="77"/>
      <c r="WGW75" s="77"/>
      <c r="WGX75" s="77"/>
      <c r="WGY75" s="77"/>
      <c r="WGZ75" s="77"/>
      <c r="WHA75" s="77"/>
      <c r="WHB75" s="77"/>
      <c r="WHC75" s="77"/>
      <c r="WHD75" s="77"/>
      <c r="WHE75" s="77"/>
      <c r="WHF75" s="77"/>
      <c r="WHG75" s="77"/>
      <c r="WHH75" s="77"/>
      <c r="WHI75" s="77"/>
      <c r="WHJ75" s="77"/>
      <c r="WHK75" s="77"/>
      <c r="WHL75" s="77"/>
      <c r="WHM75" s="77"/>
      <c r="WHN75" s="77"/>
      <c r="WHO75" s="77"/>
      <c r="WHP75" s="77"/>
      <c r="WHQ75" s="77"/>
      <c r="WHR75" s="77"/>
      <c r="WHS75" s="77"/>
      <c r="WHT75" s="77"/>
      <c r="WHU75" s="77"/>
      <c r="WHV75" s="77"/>
      <c r="WHW75" s="77"/>
      <c r="WHX75" s="77"/>
      <c r="WHY75" s="77"/>
      <c r="WHZ75" s="77"/>
      <c r="WIA75" s="77"/>
      <c r="WIB75" s="77"/>
      <c r="WIC75" s="77"/>
      <c r="WID75" s="77"/>
      <c r="WIE75" s="77"/>
      <c r="WIF75" s="77"/>
      <c r="WIG75" s="77"/>
      <c r="WIH75" s="77"/>
      <c r="WII75" s="77"/>
      <c r="WIJ75" s="77"/>
      <c r="WIK75" s="77"/>
      <c r="WIL75" s="77"/>
      <c r="WIM75" s="77"/>
      <c r="WIN75" s="77"/>
      <c r="WIO75" s="77"/>
      <c r="WIP75" s="77"/>
      <c r="WIQ75" s="77"/>
      <c r="WIR75" s="77"/>
      <c r="WIS75" s="77"/>
      <c r="WIT75" s="77"/>
      <c r="WIU75" s="77"/>
      <c r="WIV75" s="77"/>
      <c r="WIW75" s="77"/>
      <c r="WIX75" s="77"/>
      <c r="WIY75" s="77"/>
      <c r="WIZ75" s="77"/>
      <c r="WJA75" s="77"/>
      <c r="WJB75" s="77"/>
      <c r="WJC75" s="77"/>
      <c r="WJD75" s="77"/>
      <c r="WJE75" s="77"/>
      <c r="WJF75" s="77"/>
      <c r="WJG75" s="77"/>
      <c r="WJH75" s="77"/>
      <c r="WJI75" s="77"/>
      <c r="WJJ75" s="77"/>
      <c r="WJK75" s="77"/>
      <c r="WJL75" s="77"/>
      <c r="WJM75" s="77"/>
      <c r="WJN75" s="77"/>
      <c r="WJO75" s="77"/>
      <c r="WJP75" s="77"/>
      <c r="WJQ75" s="77"/>
      <c r="WJR75" s="77"/>
      <c r="WJS75" s="77"/>
      <c r="WJT75" s="77"/>
      <c r="WJU75" s="77"/>
      <c r="WJV75" s="77"/>
      <c r="WJW75" s="77"/>
      <c r="WJX75" s="77"/>
      <c r="WJY75" s="77"/>
      <c r="WJZ75" s="77"/>
      <c r="WKA75" s="77"/>
      <c r="WKB75" s="77"/>
      <c r="WKC75" s="77"/>
      <c r="WKD75" s="77"/>
      <c r="WKE75" s="77"/>
      <c r="WKF75" s="77"/>
      <c r="WKG75" s="77"/>
      <c r="WKH75" s="77"/>
      <c r="WKI75" s="77"/>
      <c r="WKJ75" s="77"/>
      <c r="WKK75" s="77"/>
      <c r="WKL75" s="77"/>
      <c r="WKM75" s="77"/>
      <c r="WKN75" s="77"/>
      <c r="WKO75" s="77"/>
      <c r="WKP75" s="77"/>
      <c r="WKQ75" s="77"/>
      <c r="WKR75" s="77"/>
      <c r="WKS75" s="77"/>
      <c r="WKT75" s="77"/>
      <c r="WKU75" s="77"/>
      <c r="WKV75" s="77"/>
      <c r="WKW75" s="77"/>
      <c r="WKX75" s="77"/>
      <c r="WKY75" s="77"/>
      <c r="WKZ75" s="77"/>
      <c r="WLA75" s="77"/>
      <c r="WLB75" s="77"/>
      <c r="WLC75" s="77"/>
      <c r="WLD75" s="77"/>
      <c r="WLE75" s="77"/>
      <c r="WLF75" s="77"/>
      <c r="WLG75" s="77"/>
      <c r="WLH75" s="77"/>
      <c r="WLI75" s="77"/>
      <c r="WLJ75" s="77"/>
      <c r="WLK75" s="77"/>
      <c r="WLL75" s="77"/>
      <c r="WLM75" s="77"/>
      <c r="WLN75" s="77"/>
      <c r="WLO75" s="77"/>
      <c r="WLP75" s="77"/>
      <c r="WLQ75" s="77"/>
      <c r="WLR75" s="77"/>
      <c r="WLS75" s="77"/>
      <c r="WLT75" s="77"/>
      <c r="WLU75" s="77"/>
      <c r="WLV75" s="77"/>
      <c r="WLW75" s="77"/>
      <c r="WLX75" s="77"/>
      <c r="WLY75" s="77"/>
      <c r="WLZ75" s="77"/>
      <c r="WMA75" s="77"/>
      <c r="WMB75" s="77"/>
      <c r="WMC75" s="77"/>
      <c r="WMD75" s="77"/>
      <c r="WME75" s="77"/>
      <c r="WMF75" s="77"/>
      <c r="WMG75" s="77"/>
      <c r="WMH75" s="77"/>
      <c r="WMI75" s="77"/>
      <c r="WMJ75" s="77"/>
      <c r="WMK75" s="77"/>
      <c r="WML75" s="77"/>
      <c r="WMM75" s="77"/>
      <c r="WMN75" s="77"/>
      <c r="WMO75" s="77"/>
      <c r="WMP75" s="77"/>
      <c r="WMQ75" s="77"/>
      <c r="WMR75" s="77"/>
      <c r="WMS75" s="77"/>
      <c r="WMT75" s="77"/>
      <c r="WMU75" s="77"/>
      <c r="WMV75" s="77"/>
      <c r="WMW75" s="77"/>
      <c r="WMX75" s="77"/>
      <c r="WMY75" s="77"/>
      <c r="WMZ75" s="77"/>
      <c r="WNA75" s="77"/>
      <c r="WNB75" s="77"/>
      <c r="WNC75" s="77"/>
      <c r="WND75" s="77"/>
      <c r="WNE75" s="77"/>
      <c r="WNF75" s="77"/>
      <c r="WNG75" s="77"/>
      <c r="WNH75" s="77"/>
      <c r="WNI75" s="77"/>
      <c r="WNJ75" s="77"/>
      <c r="WNK75" s="77"/>
      <c r="WNL75" s="77"/>
      <c r="WNM75" s="77"/>
      <c r="WNN75" s="77"/>
      <c r="WNO75" s="77"/>
      <c r="WNP75" s="77"/>
      <c r="WNQ75" s="77"/>
      <c r="WNR75" s="77"/>
      <c r="WNS75" s="77"/>
      <c r="WNT75" s="77"/>
      <c r="WNU75" s="77"/>
      <c r="WNV75" s="77"/>
      <c r="WNW75" s="77"/>
      <c r="WNX75" s="77"/>
      <c r="WNY75" s="77"/>
      <c r="WNZ75" s="77"/>
      <c r="WOA75" s="77"/>
      <c r="WOB75" s="77"/>
      <c r="WOC75" s="77"/>
      <c r="WOD75" s="77"/>
      <c r="WOE75" s="77"/>
      <c r="WOF75" s="77"/>
      <c r="WOG75" s="77"/>
      <c r="WOH75" s="77"/>
      <c r="WOI75" s="77"/>
      <c r="WOJ75" s="77"/>
      <c r="WOK75" s="77"/>
      <c r="WOL75" s="77"/>
      <c r="WOM75" s="77"/>
      <c r="WON75" s="77"/>
      <c r="WOO75" s="77"/>
      <c r="WOP75" s="77"/>
      <c r="WOQ75" s="77"/>
      <c r="WOR75" s="77"/>
      <c r="WOS75" s="77"/>
      <c r="WOT75" s="77"/>
      <c r="WOU75" s="77"/>
      <c r="WOV75" s="77"/>
      <c r="WOW75" s="77"/>
      <c r="WOX75" s="77"/>
      <c r="WOY75" s="77"/>
      <c r="WOZ75" s="77"/>
      <c r="WPA75" s="77"/>
      <c r="WPB75" s="77"/>
      <c r="WPC75" s="77"/>
      <c r="WPD75" s="77"/>
      <c r="WPE75" s="77"/>
      <c r="WPF75" s="77"/>
      <c r="WPG75" s="77"/>
      <c r="WPH75" s="77"/>
      <c r="WPI75" s="77"/>
      <c r="WPJ75" s="77"/>
      <c r="WPK75" s="77"/>
      <c r="WPL75" s="77"/>
      <c r="WPM75" s="77"/>
      <c r="WPN75" s="77"/>
      <c r="WPO75" s="77"/>
      <c r="WPP75" s="77"/>
      <c r="WPQ75" s="77"/>
      <c r="WPR75" s="77"/>
      <c r="WPS75" s="77"/>
      <c r="WPT75" s="77"/>
      <c r="WPU75" s="77"/>
      <c r="WPV75" s="77"/>
      <c r="WPW75" s="77"/>
      <c r="WPX75" s="77"/>
      <c r="WPY75" s="77"/>
      <c r="WPZ75" s="77"/>
      <c r="WQA75" s="77"/>
      <c r="WQB75" s="77"/>
      <c r="WQC75" s="77"/>
      <c r="WQD75" s="77"/>
      <c r="WQE75" s="77"/>
      <c r="WQF75" s="77"/>
      <c r="WQG75" s="77"/>
      <c r="WQH75" s="77"/>
      <c r="WQI75" s="77"/>
      <c r="WQJ75" s="77"/>
      <c r="WQK75" s="77"/>
      <c r="WQL75" s="77"/>
      <c r="WQM75" s="77"/>
      <c r="WQN75" s="77"/>
      <c r="WQO75" s="77"/>
      <c r="WQP75" s="77"/>
      <c r="WQQ75" s="77"/>
      <c r="WQR75" s="77"/>
      <c r="WQS75" s="77"/>
      <c r="WQT75" s="77"/>
      <c r="WQU75" s="77"/>
      <c r="WQV75" s="77"/>
      <c r="WQW75" s="77"/>
      <c r="WQX75" s="77"/>
      <c r="WQY75" s="77"/>
      <c r="WQZ75" s="77"/>
      <c r="WRA75" s="77"/>
      <c r="WRB75" s="77"/>
      <c r="WRC75" s="77"/>
      <c r="WRD75" s="77"/>
      <c r="WRE75" s="77"/>
      <c r="WRF75" s="77"/>
      <c r="WRG75" s="77"/>
      <c r="WRH75" s="77"/>
      <c r="WRI75" s="77"/>
      <c r="WRJ75" s="77"/>
      <c r="WRK75" s="77"/>
      <c r="WRL75" s="77"/>
      <c r="WRM75" s="77"/>
      <c r="WRN75" s="77"/>
      <c r="WRO75" s="77"/>
      <c r="WRP75" s="77"/>
      <c r="WRQ75" s="77"/>
      <c r="WRR75" s="77"/>
      <c r="WRS75" s="77"/>
      <c r="WRT75" s="77"/>
      <c r="WRU75" s="77"/>
      <c r="WRV75" s="77"/>
      <c r="WRW75" s="77"/>
      <c r="WRX75" s="77"/>
      <c r="WRY75" s="77"/>
      <c r="WRZ75" s="77"/>
      <c r="WSA75" s="77"/>
      <c r="WSB75" s="77"/>
      <c r="WSC75" s="77"/>
      <c r="WSD75" s="77"/>
      <c r="WSE75" s="77"/>
      <c r="WSF75" s="77"/>
      <c r="WSG75" s="77"/>
      <c r="WSH75" s="77"/>
      <c r="WSI75" s="77"/>
      <c r="WSJ75" s="77"/>
      <c r="WSK75" s="77"/>
      <c r="WSL75" s="77"/>
      <c r="WSM75" s="77"/>
      <c r="WSN75" s="77"/>
      <c r="WSO75" s="77"/>
      <c r="WSP75" s="77"/>
      <c r="WSQ75" s="77"/>
      <c r="WSR75" s="77"/>
      <c r="WSS75" s="77"/>
      <c r="WST75" s="77"/>
      <c r="WSU75" s="77"/>
      <c r="WSV75" s="77"/>
      <c r="WSW75" s="77"/>
      <c r="WSX75" s="77"/>
      <c r="WSY75" s="77"/>
      <c r="WSZ75" s="77"/>
      <c r="WTA75" s="77"/>
      <c r="WTB75" s="77"/>
      <c r="WTC75" s="77"/>
      <c r="WTD75" s="77"/>
      <c r="WTE75" s="77"/>
      <c r="WTF75" s="77"/>
      <c r="WTG75" s="77"/>
      <c r="WTH75" s="77"/>
      <c r="WTI75" s="77"/>
      <c r="WTJ75" s="77"/>
      <c r="WTK75" s="77"/>
      <c r="WTL75" s="77"/>
      <c r="WTM75" s="77"/>
      <c r="WTN75" s="77"/>
      <c r="WTO75" s="77"/>
      <c r="WTP75" s="77"/>
      <c r="WTQ75" s="77"/>
      <c r="WTR75" s="77"/>
      <c r="WTS75" s="77"/>
      <c r="WTT75" s="77"/>
      <c r="WTU75" s="77"/>
      <c r="WTV75" s="77"/>
      <c r="WTW75" s="77"/>
      <c r="WTX75" s="77"/>
      <c r="WTY75" s="77"/>
      <c r="WTZ75" s="77"/>
      <c r="WUA75" s="77"/>
      <c r="WUB75" s="77"/>
      <c r="WUC75" s="77"/>
      <c r="WUD75" s="77"/>
      <c r="WUE75" s="77"/>
      <c r="WUF75" s="77"/>
      <c r="WUG75" s="77"/>
      <c r="WUH75" s="77"/>
      <c r="WUI75" s="77"/>
      <c r="WUJ75" s="77"/>
      <c r="WUK75" s="77"/>
      <c r="WUL75" s="77"/>
      <c r="WUM75" s="77"/>
      <c r="WUN75" s="77"/>
      <c r="WUO75" s="77"/>
      <c r="WUP75" s="77"/>
      <c r="WUQ75" s="77"/>
      <c r="WUR75" s="77"/>
      <c r="WUS75" s="77"/>
      <c r="WUT75" s="77"/>
      <c r="WUU75" s="77"/>
      <c r="WUV75" s="77"/>
      <c r="WUW75" s="77"/>
      <c r="WUX75" s="77"/>
      <c r="WUY75" s="77"/>
      <c r="WUZ75" s="77"/>
      <c r="WVA75" s="77"/>
      <c r="WVB75" s="77"/>
      <c r="WVC75" s="77"/>
      <c r="WVD75" s="77"/>
      <c r="WVE75" s="77"/>
      <c r="WVF75" s="77"/>
      <c r="WVG75" s="77"/>
      <c r="WVH75" s="77"/>
      <c r="WVI75" s="77"/>
      <c r="WVJ75" s="77"/>
      <c r="WVK75" s="77"/>
      <c r="WVL75" s="77"/>
      <c r="WVM75" s="77"/>
      <c r="WVN75" s="77"/>
      <c r="WVO75" s="77"/>
      <c r="WVP75" s="77"/>
      <c r="WVQ75" s="77"/>
      <c r="WVR75" s="77"/>
      <c r="WVS75" s="77"/>
      <c r="WVT75" s="77"/>
      <c r="WVU75" s="77"/>
      <c r="WVV75" s="77"/>
      <c r="WVW75" s="77"/>
      <c r="WVX75" s="77"/>
      <c r="WVY75" s="77"/>
      <c r="WVZ75" s="77"/>
      <c r="WWA75" s="77"/>
      <c r="WWB75" s="77"/>
      <c r="WWC75" s="77"/>
      <c r="WWD75" s="77"/>
      <c r="WWE75" s="77"/>
      <c r="WWF75" s="77"/>
      <c r="WWG75" s="77"/>
      <c r="WWH75" s="77"/>
      <c r="WWI75" s="77"/>
      <c r="WWJ75" s="77"/>
      <c r="WWK75" s="77"/>
      <c r="WWL75" s="77"/>
      <c r="WWM75" s="77"/>
      <c r="WWN75" s="77"/>
      <c r="WWO75" s="77"/>
      <c r="WWP75" s="77"/>
      <c r="WWQ75" s="77"/>
      <c r="WWR75" s="77"/>
      <c r="WWS75" s="77"/>
      <c r="WWT75" s="77"/>
      <c r="WWU75" s="77"/>
      <c r="WWV75" s="77"/>
      <c r="WWW75" s="77"/>
      <c r="WWX75" s="77"/>
      <c r="WWY75" s="77"/>
      <c r="WWZ75" s="77"/>
      <c r="WXA75" s="77"/>
      <c r="WXB75" s="77"/>
      <c r="WXC75" s="77"/>
      <c r="WXD75" s="77"/>
      <c r="WXE75" s="77"/>
      <c r="WXF75" s="77"/>
      <c r="WXG75" s="77"/>
      <c r="WXH75" s="77"/>
      <c r="WXI75" s="77"/>
      <c r="WXJ75" s="77"/>
      <c r="WXK75" s="77"/>
      <c r="WXL75" s="77"/>
      <c r="WXM75" s="77"/>
      <c r="WXN75" s="77"/>
      <c r="WXO75" s="77"/>
      <c r="WXP75" s="77"/>
      <c r="WXQ75" s="77"/>
      <c r="WXR75" s="77"/>
      <c r="WXS75" s="77"/>
      <c r="WXT75" s="77"/>
      <c r="WXU75" s="77"/>
      <c r="WXV75" s="77"/>
      <c r="WXW75" s="77"/>
      <c r="WXX75" s="77"/>
      <c r="WXY75" s="77"/>
      <c r="WXZ75" s="77"/>
      <c r="WYA75" s="77"/>
      <c r="WYB75" s="77"/>
      <c r="WYC75" s="77"/>
      <c r="WYD75" s="77"/>
      <c r="WYE75" s="77"/>
      <c r="WYF75" s="77"/>
      <c r="WYG75" s="77"/>
      <c r="WYH75" s="77"/>
      <c r="WYI75" s="77"/>
      <c r="WYJ75" s="77"/>
      <c r="WYK75" s="77"/>
      <c r="WYL75" s="77"/>
      <c r="WYM75" s="77"/>
      <c r="WYN75" s="77"/>
      <c r="WYO75" s="77"/>
      <c r="WYP75" s="77"/>
      <c r="WYQ75" s="77"/>
      <c r="WYR75" s="77"/>
      <c r="WYS75" s="77"/>
      <c r="WYT75" s="77"/>
      <c r="WYU75" s="77"/>
      <c r="WYV75" s="77"/>
      <c r="WYW75" s="77"/>
      <c r="WYX75" s="77"/>
      <c r="WYY75" s="77"/>
      <c r="WYZ75" s="77"/>
      <c r="WZA75" s="77"/>
      <c r="WZB75" s="77"/>
      <c r="WZC75" s="77"/>
      <c r="WZD75" s="77"/>
      <c r="WZE75" s="77"/>
      <c r="WZF75" s="77"/>
      <c r="WZG75" s="77"/>
      <c r="WZH75" s="77"/>
      <c r="WZI75" s="77"/>
      <c r="WZJ75" s="77"/>
      <c r="WZK75" s="77"/>
      <c r="WZL75" s="77"/>
      <c r="WZM75" s="77"/>
      <c r="WZN75" s="77"/>
      <c r="WZO75" s="77"/>
      <c r="WZP75" s="77"/>
      <c r="WZQ75" s="77"/>
      <c r="WZR75" s="77"/>
      <c r="WZS75" s="77"/>
      <c r="WZT75" s="77"/>
      <c r="WZU75" s="77"/>
      <c r="WZV75" s="77"/>
      <c r="WZW75" s="77"/>
      <c r="WZX75" s="77"/>
      <c r="WZY75" s="77"/>
      <c r="WZZ75" s="77"/>
      <c r="XAA75" s="77"/>
      <c r="XAB75" s="77"/>
      <c r="XAC75" s="77"/>
      <c r="XAD75" s="77"/>
      <c r="XAE75" s="77"/>
      <c r="XAF75" s="77"/>
      <c r="XAG75" s="77"/>
      <c r="XAH75" s="77"/>
      <c r="XAI75" s="77"/>
      <c r="XAJ75" s="77"/>
      <c r="XAK75" s="77"/>
      <c r="XAL75" s="77"/>
      <c r="XAM75" s="77"/>
      <c r="XAN75" s="77"/>
      <c r="XAO75" s="77"/>
      <c r="XAP75" s="77"/>
      <c r="XAQ75" s="77"/>
      <c r="XAR75" s="77"/>
      <c r="XAS75" s="77"/>
      <c r="XAT75" s="77"/>
      <c r="XAU75" s="77"/>
      <c r="XAV75" s="77"/>
      <c r="XAW75" s="77"/>
      <c r="XAX75" s="77"/>
      <c r="XAY75" s="77"/>
      <c r="XAZ75" s="77"/>
      <c r="XBA75" s="77"/>
      <c r="XBB75" s="77"/>
      <c r="XBC75" s="77"/>
      <c r="XBD75" s="77"/>
      <c r="XBE75" s="77"/>
      <c r="XBF75" s="77"/>
      <c r="XBG75" s="77"/>
      <c r="XBH75" s="77"/>
      <c r="XBI75" s="77"/>
      <c r="XBJ75" s="77"/>
      <c r="XBK75" s="77"/>
      <c r="XBL75" s="77"/>
      <c r="XBM75" s="77"/>
      <c r="XBN75" s="77"/>
      <c r="XBO75" s="77"/>
      <c r="XBP75" s="77"/>
      <c r="XBQ75" s="77"/>
      <c r="XBR75" s="77"/>
      <c r="XBS75" s="77"/>
      <c r="XBT75" s="77"/>
      <c r="XBU75" s="77"/>
      <c r="XBV75" s="77"/>
      <c r="XBW75" s="77"/>
      <c r="XBX75" s="77"/>
      <c r="XBY75" s="77"/>
      <c r="XBZ75" s="77"/>
      <c r="XCA75" s="77"/>
      <c r="XCB75" s="77"/>
      <c r="XCC75" s="77"/>
      <c r="XCD75" s="77"/>
      <c r="XCE75" s="77"/>
      <c r="XCF75" s="77"/>
      <c r="XCG75" s="77"/>
      <c r="XCH75" s="77"/>
      <c r="XCI75" s="77"/>
      <c r="XCJ75" s="77"/>
      <c r="XCK75" s="77"/>
      <c r="XCL75" s="77"/>
      <c r="XCM75" s="77"/>
      <c r="XCN75" s="77"/>
      <c r="XCO75" s="77"/>
      <c r="XCP75" s="77"/>
      <c r="XCQ75" s="77"/>
      <c r="XCR75" s="77"/>
      <c r="XCS75" s="77"/>
      <c r="XCT75" s="77"/>
      <c r="XCU75" s="77"/>
      <c r="XCV75" s="77"/>
      <c r="XCW75" s="77"/>
      <c r="XCX75" s="77"/>
      <c r="XCY75" s="77"/>
      <c r="XCZ75" s="77"/>
      <c r="XDA75" s="77"/>
      <c r="XDB75" s="77"/>
      <c r="XDC75" s="77"/>
      <c r="XDD75" s="77"/>
      <c r="XDE75" s="77"/>
      <c r="XDF75" s="77"/>
      <c r="XDG75" s="77"/>
      <c r="XDH75" s="77"/>
      <c r="XDI75" s="77"/>
      <c r="XDJ75" s="77"/>
      <c r="XDK75" s="77"/>
      <c r="XDL75" s="77"/>
      <c r="XDM75" s="77"/>
      <c r="XDN75" s="77"/>
      <c r="XDO75" s="77"/>
      <c r="XDP75" s="77"/>
      <c r="XDQ75" s="77"/>
      <c r="XDR75" s="77"/>
      <c r="XDS75" s="77"/>
      <c r="XDT75" s="77"/>
      <c r="XDU75" s="77"/>
      <c r="XDV75" s="77"/>
      <c r="XDW75" s="77"/>
      <c r="XDX75" s="77"/>
      <c r="XDY75" s="77"/>
      <c r="XDZ75" s="77"/>
      <c r="XEA75" s="77"/>
      <c r="XEB75" s="77"/>
      <c r="XEC75" s="77"/>
      <c r="XED75" s="77"/>
      <c r="XEE75" s="77"/>
      <c r="XEF75" s="77"/>
      <c r="XEG75" s="77"/>
      <c r="XEH75" s="77"/>
      <c r="XEI75" s="77"/>
      <c r="XEJ75" s="77"/>
      <c r="XEK75" s="77"/>
      <c r="XEL75" s="77"/>
      <c r="XEM75" s="77"/>
      <c r="XEN75" s="77"/>
      <c r="XEO75" s="77"/>
      <c r="XEP75" s="77"/>
      <c r="XEQ75" s="77"/>
    </row>
    <row r="76" spans="1:16371" ht="14.25" customHeight="1" x14ac:dyDescent="0.2">
      <c r="A76" s="60">
        <v>59</v>
      </c>
      <c r="B76" s="213" t="s">
        <v>887</v>
      </c>
      <c r="C76" s="214" t="s">
        <v>882</v>
      </c>
      <c r="D76" s="214" t="s">
        <v>888</v>
      </c>
      <c r="E76" s="215">
        <v>500</v>
      </c>
      <c r="F76" s="210">
        <f t="shared" si="28"/>
        <v>268</v>
      </c>
      <c r="G76" s="217">
        <v>268</v>
      </c>
      <c r="H76" s="211">
        <f t="shared" si="29"/>
        <v>268</v>
      </c>
      <c r="I76" s="212">
        <f t="shared" si="30"/>
        <v>246.56</v>
      </c>
      <c r="J76" s="212">
        <f t="shared" si="31"/>
        <v>235.84</v>
      </c>
      <c r="K76" s="212">
        <f t="shared" si="32"/>
        <v>227.8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  <c r="ALM76" s="77"/>
      <c r="ALN76" s="77"/>
      <c r="ALO76" s="77"/>
      <c r="ALP76" s="77"/>
      <c r="ALQ76" s="77"/>
      <c r="ALR76" s="77"/>
      <c r="ALS76" s="77"/>
      <c r="ALT76" s="77"/>
      <c r="ALU76" s="77"/>
      <c r="ALV76" s="77"/>
      <c r="ALW76" s="77"/>
      <c r="ALX76" s="77"/>
      <c r="ALY76" s="77"/>
      <c r="ALZ76" s="77"/>
      <c r="AMA76" s="77"/>
      <c r="AMB76" s="77"/>
      <c r="AMC76" s="77"/>
      <c r="AMD76" s="77"/>
      <c r="AME76" s="77"/>
      <c r="AMF76" s="77"/>
      <c r="AMG76" s="77"/>
      <c r="AMH76" s="77"/>
      <c r="AMI76" s="77"/>
      <c r="AMJ76" s="77"/>
      <c r="AMK76" s="77"/>
      <c r="AML76" s="77"/>
      <c r="AMM76" s="77"/>
      <c r="AMN76" s="77"/>
      <c r="AMO76" s="77"/>
      <c r="AMP76" s="77"/>
      <c r="AMQ76" s="77"/>
      <c r="AMR76" s="77"/>
      <c r="AMS76" s="77"/>
      <c r="AMT76" s="77"/>
      <c r="AMU76" s="77"/>
      <c r="AMV76" s="77"/>
      <c r="AMW76" s="77"/>
      <c r="AMX76" s="77"/>
      <c r="AMY76" s="77"/>
      <c r="AMZ76" s="77"/>
      <c r="ANA76" s="77"/>
      <c r="ANB76" s="77"/>
      <c r="ANC76" s="77"/>
      <c r="AND76" s="77"/>
      <c r="ANE76" s="77"/>
      <c r="ANF76" s="77"/>
      <c r="ANG76" s="77"/>
      <c r="ANH76" s="77"/>
      <c r="ANI76" s="77"/>
      <c r="ANJ76" s="77"/>
      <c r="ANK76" s="77"/>
      <c r="ANL76" s="77"/>
      <c r="ANM76" s="77"/>
      <c r="ANN76" s="77"/>
      <c r="ANO76" s="77"/>
      <c r="ANP76" s="77"/>
      <c r="ANQ76" s="77"/>
      <c r="ANR76" s="77"/>
      <c r="ANS76" s="77"/>
      <c r="ANT76" s="77"/>
      <c r="ANU76" s="77"/>
      <c r="ANV76" s="77"/>
      <c r="ANW76" s="77"/>
      <c r="ANX76" s="77"/>
      <c r="ANY76" s="77"/>
      <c r="ANZ76" s="77"/>
      <c r="AOA76" s="77"/>
      <c r="AOB76" s="77"/>
      <c r="AOC76" s="77"/>
      <c r="AOD76" s="77"/>
      <c r="AOE76" s="77"/>
      <c r="AOF76" s="77"/>
      <c r="AOG76" s="77"/>
      <c r="AOH76" s="77"/>
      <c r="AOI76" s="77"/>
      <c r="AOJ76" s="77"/>
      <c r="AOK76" s="77"/>
      <c r="AOL76" s="77"/>
      <c r="AOM76" s="77"/>
      <c r="AON76" s="77"/>
      <c r="AOO76" s="77"/>
      <c r="AOP76" s="77"/>
      <c r="AOQ76" s="77"/>
      <c r="AOR76" s="77"/>
      <c r="AOS76" s="77"/>
      <c r="AOT76" s="77"/>
      <c r="AOU76" s="77"/>
      <c r="AOV76" s="77"/>
      <c r="AOW76" s="77"/>
      <c r="AOX76" s="77"/>
      <c r="AOY76" s="77"/>
      <c r="AOZ76" s="77"/>
      <c r="APA76" s="77"/>
      <c r="APB76" s="77"/>
      <c r="APC76" s="77"/>
      <c r="APD76" s="77"/>
      <c r="APE76" s="77"/>
      <c r="APF76" s="77"/>
      <c r="APG76" s="77"/>
      <c r="APH76" s="77"/>
      <c r="API76" s="77"/>
      <c r="APJ76" s="77"/>
      <c r="APK76" s="77"/>
      <c r="APL76" s="77"/>
      <c r="APM76" s="77"/>
      <c r="APN76" s="77"/>
      <c r="APO76" s="77"/>
      <c r="APP76" s="77"/>
      <c r="APQ76" s="77"/>
      <c r="APR76" s="77"/>
      <c r="APS76" s="77"/>
      <c r="APT76" s="77"/>
      <c r="APU76" s="77"/>
      <c r="APV76" s="77"/>
      <c r="APW76" s="77"/>
      <c r="APX76" s="77"/>
      <c r="APY76" s="77"/>
      <c r="APZ76" s="77"/>
      <c r="AQA76" s="77"/>
      <c r="AQB76" s="77"/>
      <c r="AQC76" s="77"/>
      <c r="AQD76" s="77"/>
      <c r="AQE76" s="77"/>
      <c r="AQF76" s="77"/>
      <c r="AQG76" s="77"/>
      <c r="AQH76" s="77"/>
      <c r="AQI76" s="77"/>
      <c r="AQJ76" s="77"/>
      <c r="AQK76" s="77"/>
      <c r="AQL76" s="77"/>
      <c r="AQM76" s="77"/>
      <c r="AQN76" s="77"/>
      <c r="AQO76" s="77"/>
      <c r="AQP76" s="77"/>
      <c r="AQQ76" s="77"/>
      <c r="AQR76" s="77"/>
      <c r="AQS76" s="77"/>
      <c r="AQT76" s="77"/>
      <c r="AQU76" s="77"/>
      <c r="AQV76" s="77"/>
      <c r="AQW76" s="77"/>
      <c r="AQX76" s="77"/>
      <c r="AQY76" s="77"/>
      <c r="AQZ76" s="77"/>
      <c r="ARA76" s="77"/>
      <c r="ARB76" s="77"/>
      <c r="ARC76" s="77"/>
      <c r="ARD76" s="77"/>
      <c r="ARE76" s="77"/>
      <c r="ARF76" s="77"/>
      <c r="ARG76" s="77"/>
      <c r="ARH76" s="77"/>
      <c r="ARI76" s="77"/>
      <c r="ARJ76" s="77"/>
      <c r="ARK76" s="77"/>
      <c r="ARL76" s="77"/>
      <c r="ARM76" s="77"/>
      <c r="ARN76" s="77"/>
      <c r="ARO76" s="77"/>
      <c r="ARP76" s="77"/>
      <c r="ARQ76" s="77"/>
      <c r="ARR76" s="77"/>
      <c r="ARS76" s="77"/>
      <c r="ART76" s="77"/>
      <c r="ARU76" s="77"/>
      <c r="ARV76" s="77"/>
      <c r="ARW76" s="77"/>
      <c r="ARX76" s="77"/>
      <c r="ARY76" s="77"/>
      <c r="ARZ76" s="77"/>
      <c r="ASA76" s="77"/>
      <c r="ASB76" s="77"/>
      <c r="ASC76" s="77"/>
      <c r="ASD76" s="77"/>
      <c r="ASE76" s="77"/>
      <c r="ASF76" s="77"/>
      <c r="ASG76" s="77"/>
      <c r="ASH76" s="77"/>
      <c r="ASI76" s="77"/>
      <c r="ASJ76" s="77"/>
      <c r="ASK76" s="77"/>
      <c r="ASL76" s="77"/>
      <c r="ASM76" s="77"/>
      <c r="ASN76" s="77"/>
      <c r="ASO76" s="77"/>
      <c r="ASP76" s="77"/>
      <c r="ASQ76" s="77"/>
      <c r="ASR76" s="77"/>
      <c r="ASS76" s="77"/>
      <c r="AST76" s="77"/>
      <c r="ASU76" s="77"/>
      <c r="ASV76" s="77"/>
      <c r="ASW76" s="77"/>
      <c r="ASX76" s="77"/>
      <c r="ASY76" s="77"/>
      <c r="ASZ76" s="77"/>
      <c r="ATA76" s="77"/>
      <c r="ATB76" s="77"/>
      <c r="ATC76" s="77"/>
      <c r="ATD76" s="77"/>
      <c r="ATE76" s="77"/>
      <c r="ATF76" s="77"/>
      <c r="ATG76" s="77"/>
      <c r="ATH76" s="77"/>
      <c r="ATI76" s="77"/>
      <c r="ATJ76" s="77"/>
      <c r="ATK76" s="77"/>
      <c r="ATL76" s="77"/>
      <c r="ATM76" s="77"/>
      <c r="ATN76" s="77"/>
      <c r="ATO76" s="77"/>
      <c r="ATP76" s="77"/>
      <c r="ATQ76" s="77"/>
      <c r="ATR76" s="77"/>
      <c r="ATS76" s="77"/>
      <c r="ATT76" s="77"/>
      <c r="ATU76" s="77"/>
      <c r="ATV76" s="77"/>
      <c r="ATW76" s="77"/>
      <c r="ATX76" s="77"/>
      <c r="ATY76" s="77"/>
      <c r="ATZ76" s="77"/>
      <c r="AUA76" s="77"/>
      <c r="AUB76" s="77"/>
      <c r="AUC76" s="77"/>
      <c r="AUD76" s="77"/>
      <c r="AUE76" s="77"/>
      <c r="AUF76" s="77"/>
      <c r="AUG76" s="77"/>
      <c r="AUH76" s="77"/>
      <c r="AUI76" s="77"/>
      <c r="AUJ76" s="77"/>
      <c r="AUK76" s="77"/>
      <c r="AUL76" s="77"/>
      <c r="AUM76" s="77"/>
      <c r="AUN76" s="77"/>
      <c r="AUO76" s="77"/>
      <c r="AUP76" s="77"/>
      <c r="AUQ76" s="77"/>
      <c r="AUR76" s="77"/>
      <c r="AUS76" s="77"/>
      <c r="AUT76" s="77"/>
      <c r="AUU76" s="77"/>
      <c r="AUV76" s="77"/>
      <c r="AUW76" s="77"/>
      <c r="AUX76" s="77"/>
      <c r="AUY76" s="77"/>
      <c r="AUZ76" s="77"/>
      <c r="AVA76" s="77"/>
      <c r="AVB76" s="77"/>
      <c r="AVC76" s="77"/>
      <c r="AVD76" s="77"/>
      <c r="AVE76" s="77"/>
      <c r="AVF76" s="77"/>
      <c r="AVG76" s="77"/>
      <c r="AVH76" s="77"/>
      <c r="AVI76" s="77"/>
      <c r="AVJ76" s="77"/>
      <c r="AVK76" s="77"/>
      <c r="AVL76" s="77"/>
      <c r="AVM76" s="77"/>
      <c r="AVN76" s="77"/>
      <c r="AVO76" s="77"/>
      <c r="AVP76" s="77"/>
      <c r="AVQ76" s="77"/>
      <c r="AVR76" s="77"/>
      <c r="AVS76" s="77"/>
      <c r="AVT76" s="77"/>
      <c r="AVU76" s="77"/>
      <c r="AVV76" s="77"/>
      <c r="AVW76" s="77"/>
      <c r="AVX76" s="77"/>
      <c r="AVY76" s="77"/>
      <c r="AVZ76" s="77"/>
      <c r="AWA76" s="77"/>
      <c r="AWB76" s="77"/>
      <c r="AWC76" s="77"/>
      <c r="AWD76" s="77"/>
      <c r="AWE76" s="77"/>
      <c r="AWF76" s="77"/>
      <c r="AWG76" s="77"/>
      <c r="AWH76" s="77"/>
      <c r="AWI76" s="77"/>
      <c r="AWJ76" s="77"/>
      <c r="AWK76" s="77"/>
      <c r="AWL76" s="77"/>
      <c r="AWM76" s="77"/>
      <c r="AWN76" s="77"/>
      <c r="AWO76" s="77"/>
      <c r="AWP76" s="77"/>
      <c r="AWQ76" s="77"/>
      <c r="AWR76" s="77"/>
      <c r="AWS76" s="77"/>
      <c r="AWT76" s="77"/>
      <c r="AWU76" s="77"/>
      <c r="AWV76" s="77"/>
      <c r="AWW76" s="77"/>
      <c r="AWX76" s="77"/>
      <c r="AWY76" s="77"/>
      <c r="AWZ76" s="77"/>
      <c r="AXA76" s="77"/>
      <c r="AXB76" s="77"/>
      <c r="AXC76" s="77"/>
      <c r="AXD76" s="77"/>
      <c r="AXE76" s="77"/>
      <c r="AXF76" s="77"/>
      <c r="AXG76" s="77"/>
      <c r="AXH76" s="77"/>
      <c r="AXI76" s="77"/>
      <c r="AXJ76" s="77"/>
      <c r="AXK76" s="77"/>
      <c r="AXL76" s="77"/>
      <c r="AXM76" s="77"/>
      <c r="AXN76" s="77"/>
      <c r="AXO76" s="77"/>
      <c r="AXP76" s="77"/>
      <c r="AXQ76" s="77"/>
      <c r="AXR76" s="77"/>
      <c r="AXS76" s="77"/>
      <c r="AXT76" s="77"/>
      <c r="AXU76" s="77"/>
      <c r="AXV76" s="77"/>
      <c r="AXW76" s="77"/>
      <c r="AXX76" s="77"/>
      <c r="AXY76" s="77"/>
      <c r="AXZ76" s="77"/>
      <c r="AYA76" s="77"/>
      <c r="AYB76" s="77"/>
      <c r="AYC76" s="77"/>
      <c r="AYD76" s="77"/>
      <c r="AYE76" s="77"/>
      <c r="AYF76" s="77"/>
      <c r="AYG76" s="77"/>
      <c r="AYH76" s="77"/>
      <c r="AYI76" s="77"/>
      <c r="AYJ76" s="77"/>
      <c r="AYK76" s="77"/>
      <c r="AYL76" s="77"/>
      <c r="AYM76" s="77"/>
      <c r="AYN76" s="77"/>
      <c r="AYO76" s="77"/>
      <c r="AYP76" s="77"/>
      <c r="AYQ76" s="77"/>
      <c r="AYR76" s="77"/>
      <c r="AYS76" s="77"/>
      <c r="AYT76" s="77"/>
      <c r="AYU76" s="77"/>
      <c r="AYV76" s="77"/>
      <c r="AYW76" s="77"/>
      <c r="AYX76" s="77"/>
      <c r="AYY76" s="77"/>
      <c r="AYZ76" s="77"/>
      <c r="AZA76" s="77"/>
      <c r="AZB76" s="77"/>
      <c r="AZC76" s="77"/>
      <c r="AZD76" s="77"/>
      <c r="AZE76" s="77"/>
      <c r="AZF76" s="77"/>
      <c r="AZG76" s="77"/>
      <c r="AZH76" s="77"/>
      <c r="AZI76" s="77"/>
      <c r="AZJ76" s="77"/>
      <c r="AZK76" s="77"/>
      <c r="AZL76" s="77"/>
      <c r="AZM76" s="77"/>
      <c r="AZN76" s="77"/>
      <c r="AZO76" s="77"/>
      <c r="AZP76" s="77"/>
      <c r="AZQ76" s="77"/>
      <c r="AZR76" s="77"/>
      <c r="AZS76" s="77"/>
      <c r="AZT76" s="77"/>
      <c r="AZU76" s="77"/>
      <c r="AZV76" s="77"/>
      <c r="AZW76" s="77"/>
      <c r="AZX76" s="77"/>
      <c r="AZY76" s="77"/>
      <c r="AZZ76" s="77"/>
      <c r="BAA76" s="77"/>
      <c r="BAB76" s="77"/>
      <c r="BAC76" s="77"/>
      <c r="BAD76" s="77"/>
      <c r="BAE76" s="77"/>
      <c r="BAF76" s="77"/>
      <c r="BAG76" s="77"/>
      <c r="BAH76" s="77"/>
      <c r="BAI76" s="77"/>
      <c r="BAJ76" s="77"/>
      <c r="BAK76" s="77"/>
      <c r="BAL76" s="77"/>
      <c r="BAM76" s="77"/>
      <c r="BAN76" s="77"/>
      <c r="BAO76" s="77"/>
      <c r="BAP76" s="77"/>
      <c r="BAQ76" s="77"/>
      <c r="BAR76" s="77"/>
      <c r="BAS76" s="77"/>
      <c r="BAT76" s="77"/>
      <c r="BAU76" s="77"/>
      <c r="BAV76" s="77"/>
      <c r="BAW76" s="77"/>
      <c r="BAX76" s="77"/>
      <c r="BAY76" s="77"/>
      <c r="BAZ76" s="77"/>
      <c r="BBA76" s="77"/>
      <c r="BBB76" s="77"/>
      <c r="BBC76" s="77"/>
      <c r="BBD76" s="77"/>
      <c r="BBE76" s="77"/>
      <c r="BBF76" s="77"/>
      <c r="BBG76" s="77"/>
      <c r="BBH76" s="77"/>
      <c r="BBI76" s="77"/>
      <c r="BBJ76" s="77"/>
      <c r="BBK76" s="77"/>
      <c r="BBL76" s="77"/>
      <c r="BBM76" s="77"/>
      <c r="BBN76" s="77"/>
      <c r="BBO76" s="77"/>
      <c r="BBP76" s="77"/>
      <c r="BBQ76" s="77"/>
      <c r="BBR76" s="77"/>
      <c r="BBS76" s="77"/>
      <c r="BBT76" s="77"/>
      <c r="BBU76" s="77"/>
      <c r="BBV76" s="77"/>
      <c r="BBW76" s="77"/>
      <c r="BBX76" s="77"/>
      <c r="BBY76" s="77"/>
      <c r="BBZ76" s="77"/>
      <c r="BCA76" s="77"/>
      <c r="BCB76" s="77"/>
      <c r="BCC76" s="77"/>
      <c r="BCD76" s="77"/>
      <c r="BCE76" s="77"/>
      <c r="BCF76" s="77"/>
      <c r="BCG76" s="77"/>
      <c r="BCH76" s="77"/>
      <c r="BCI76" s="77"/>
      <c r="BCJ76" s="77"/>
      <c r="BCK76" s="77"/>
      <c r="BCL76" s="77"/>
      <c r="BCM76" s="77"/>
      <c r="BCN76" s="77"/>
      <c r="BCO76" s="77"/>
      <c r="BCP76" s="77"/>
      <c r="BCQ76" s="77"/>
      <c r="BCR76" s="77"/>
      <c r="BCS76" s="77"/>
      <c r="BCT76" s="77"/>
      <c r="BCU76" s="77"/>
      <c r="BCV76" s="77"/>
      <c r="BCW76" s="77"/>
      <c r="BCX76" s="77"/>
      <c r="BCY76" s="77"/>
      <c r="BCZ76" s="77"/>
      <c r="BDA76" s="77"/>
      <c r="BDB76" s="77"/>
      <c r="BDC76" s="77"/>
      <c r="BDD76" s="77"/>
      <c r="BDE76" s="77"/>
      <c r="BDF76" s="77"/>
      <c r="BDG76" s="77"/>
      <c r="BDH76" s="77"/>
      <c r="BDI76" s="77"/>
      <c r="BDJ76" s="77"/>
      <c r="BDK76" s="77"/>
      <c r="BDL76" s="77"/>
      <c r="BDM76" s="77"/>
      <c r="BDN76" s="77"/>
      <c r="BDO76" s="77"/>
      <c r="BDP76" s="77"/>
      <c r="BDQ76" s="77"/>
      <c r="BDR76" s="77"/>
      <c r="BDS76" s="77"/>
      <c r="BDT76" s="77"/>
      <c r="BDU76" s="77"/>
      <c r="BDV76" s="77"/>
      <c r="BDW76" s="77"/>
      <c r="BDX76" s="77"/>
      <c r="BDY76" s="77"/>
      <c r="BDZ76" s="77"/>
      <c r="BEA76" s="77"/>
      <c r="BEB76" s="77"/>
      <c r="BEC76" s="77"/>
      <c r="BED76" s="77"/>
      <c r="BEE76" s="77"/>
      <c r="BEF76" s="77"/>
      <c r="BEG76" s="77"/>
      <c r="BEH76" s="77"/>
      <c r="BEI76" s="77"/>
      <c r="BEJ76" s="77"/>
      <c r="BEK76" s="77"/>
      <c r="BEL76" s="77"/>
      <c r="BEM76" s="77"/>
      <c r="BEN76" s="77"/>
      <c r="BEO76" s="77"/>
      <c r="BEP76" s="77"/>
      <c r="BEQ76" s="77"/>
      <c r="BER76" s="77"/>
      <c r="BES76" s="77"/>
      <c r="BET76" s="77"/>
      <c r="BEU76" s="77"/>
      <c r="BEV76" s="77"/>
      <c r="BEW76" s="77"/>
      <c r="BEX76" s="77"/>
      <c r="BEY76" s="77"/>
      <c r="BEZ76" s="77"/>
      <c r="BFA76" s="77"/>
      <c r="BFB76" s="77"/>
      <c r="BFC76" s="77"/>
      <c r="BFD76" s="77"/>
      <c r="BFE76" s="77"/>
      <c r="BFF76" s="77"/>
      <c r="BFG76" s="77"/>
      <c r="BFH76" s="77"/>
      <c r="BFI76" s="77"/>
      <c r="BFJ76" s="77"/>
      <c r="BFK76" s="77"/>
      <c r="BFL76" s="77"/>
      <c r="BFM76" s="77"/>
      <c r="BFN76" s="77"/>
      <c r="BFO76" s="77"/>
      <c r="BFP76" s="77"/>
      <c r="BFQ76" s="77"/>
      <c r="BFR76" s="77"/>
      <c r="BFS76" s="77"/>
      <c r="BFT76" s="77"/>
      <c r="BFU76" s="77"/>
      <c r="BFV76" s="77"/>
      <c r="BFW76" s="77"/>
      <c r="BFX76" s="77"/>
      <c r="BFY76" s="77"/>
      <c r="BFZ76" s="77"/>
      <c r="BGA76" s="77"/>
      <c r="BGB76" s="77"/>
      <c r="BGC76" s="77"/>
      <c r="BGD76" s="77"/>
      <c r="BGE76" s="77"/>
      <c r="BGF76" s="77"/>
      <c r="BGG76" s="77"/>
      <c r="BGH76" s="77"/>
      <c r="BGI76" s="77"/>
      <c r="BGJ76" s="77"/>
      <c r="BGK76" s="77"/>
      <c r="BGL76" s="77"/>
      <c r="BGM76" s="77"/>
      <c r="BGN76" s="77"/>
      <c r="BGO76" s="77"/>
      <c r="BGP76" s="77"/>
      <c r="BGQ76" s="77"/>
      <c r="BGR76" s="77"/>
      <c r="BGS76" s="77"/>
      <c r="BGT76" s="77"/>
      <c r="BGU76" s="77"/>
      <c r="BGV76" s="77"/>
      <c r="BGW76" s="77"/>
      <c r="BGX76" s="77"/>
      <c r="BGY76" s="77"/>
      <c r="BGZ76" s="77"/>
      <c r="BHA76" s="77"/>
      <c r="BHB76" s="77"/>
      <c r="BHC76" s="77"/>
      <c r="BHD76" s="77"/>
      <c r="BHE76" s="77"/>
      <c r="BHF76" s="77"/>
      <c r="BHG76" s="77"/>
      <c r="BHH76" s="77"/>
      <c r="BHI76" s="77"/>
      <c r="BHJ76" s="77"/>
      <c r="BHK76" s="77"/>
      <c r="BHL76" s="77"/>
      <c r="BHM76" s="77"/>
      <c r="BHN76" s="77"/>
      <c r="BHO76" s="77"/>
      <c r="BHP76" s="77"/>
      <c r="BHQ76" s="77"/>
      <c r="BHR76" s="77"/>
      <c r="BHS76" s="77"/>
      <c r="BHT76" s="77"/>
      <c r="BHU76" s="77"/>
      <c r="BHV76" s="77"/>
      <c r="BHW76" s="77"/>
      <c r="BHX76" s="77"/>
      <c r="BHY76" s="77"/>
      <c r="BHZ76" s="77"/>
      <c r="BIA76" s="77"/>
      <c r="BIB76" s="77"/>
      <c r="BIC76" s="77"/>
      <c r="BID76" s="77"/>
      <c r="BIE76" s="77"/>
      <c r="BIF76" s="77"/>
      <c r="BIG76" s="77"/>
      <c r="BIH76" s="77"/>
      <c r="BII76" s="77"/>
      <c r="BIJ76" s="77"/>
      <c r="BIK76" s="77"/>
      <c r="BIL76" s="77"/>
      <c r="BIM76" s="77"/>
      <c r="BIN76" s="77"/>
      <c r="BIO76" s="77"/>
      <c r="BIP76" s="77"/>
      <c r="BIQ76" s="77"/>
      <c r="BIR76" s="77"/>
      <c r="BIS76" s="77"/>
      <c r="BIT76" s="77"/>
      <c r="BIU76" s="77"/>
      <c r="BIV76" s="77"/>
      <c r="BIW76" s="77"/>
      <c r="BIX76" s="77"/>
      <c r="BIY76" s="77"/>
      <c r="BIZ76" s="77"/>
      <c r="BJA76" s="77"/>
      <c r="BJB76" s="77"/>
      <c r="BJC76" s="77"/>
      <c r="BJD76" s="77"/>
      <c r="BJE76" s="77"/>
      <c r="BJF76" s="77"/>
      <c r="BJG76" s="77"/>
      <c r="BJH76" s="77"/>
      <c r="BJI76" s="77"/>
      <c r="BJJ76" s="77"/>
      <c r="BJK76" s="77"/>
      <c r="BJL76" s="77"/>
      <c r="BJM76" s="77"/>
      <c r="BJN76" s="77"/>
      <c r="BJO76" s="77"/>
      <c r="BJP76" s="77"/>
      <c r="BJQ76" s="77"/>
      <c r="BJR76" s="77"/>
      <c r="BJS76" s="77"/>
      <c r="BJT76" s="77"/>
      <c r="BJU76" s="77"/>
      <c r="BJV76" s="77"/>
      <c r="BJW76" s="77"/>
      <c r="BJX76" s="77"/>
      <c r="BJY76" s="77"/>
      <c r="BJZ76" s="77"/>
      <c r="BKA76" s="77"/>
      <c r="BKB76" s="77"/>
      <c r="BKC76" s="77"/>
      <c r="BKD76" s="77"/>
      <c r="BKE76" s="77"/>
      <c r="BKF76" s="77"/>
      <c r="BKG76" s="77"/>
      <c r="BKH76" s="77"/>
      <c r="BKI76" s="77"/>
      <c r="BKJ76" s="77"/>
      <c r="BKK76" s="77"/>
      <c r="BKL76" s="77"/>
      <c r="BKM76" s="77"/>
      <c r="BKN76" s="77"/>
      <c r="BKO76" s="77"/>
      <c r="BKP76" s="77"/>
      <c r="BKQ76" s="77"/>
      <c r="BKR76" s="77"/>
      <c r="BKS76" s="77"/>
      <c r="BKT76" s="77"/>
      <c r="BKU76" s="77"/>
      <c r="BKV76" s="77"/>
      <c r="BKW76" s="77"/>
      <c r="BKX76" s="77"/>
      <c r="BKY76" s="77"/>
      <c r="BKZ76" s="77"/>
      <c r="BLA76" s="77"/>
      <c r="BLB76" s="77"/>
      <c r="BLC76" s="77"/>
      <c r="BLD76" s="77"/>
      <c r="BLE76" s="77"/>
      <c r="BLF76" s="77"/>
      <c r="BLG76" s="77"/>
      <c r="BLH76" s="77"/>
      <c r="BLI76" s="77"/>
      <c r="BLJ76" s="77"/>
      <c r="BLK76" s="77"/>
      <c r="BLL76" s="77"/>
      <c r="BLM76" s="77"/>
      <c r="BLN76" s="77"/>
      <c r="BLO76" s="77"/>
      <c r="BLP76" s="77"/>
      <c r="BLQ76" s="77"/>
      <c r="BLR76" s="77"/>
      <c r="BLS76" s="77"/>
      <c r="BLT76" s="77"/>
      <c r="BLU76" s="77"/>
      <c r="BLV76" s="77"/>
      <c r="BLW76" s="77"/>
      <c r="BLX76" s="77"/>
      <c r="BLY76" s="77"/>
      <c r="BLZ76" s="77"/>
      <c r="BMA76" s="77"/>
      <c r="BMB76" s="77"/>
      <c r="BMC76" s="77"/>
      <c r="BMD76" s="77"/>
      <c r="BME76" s="77"/>
      <c r="BMF76" s="77"/>
      <c r="BMG76" s="77"/>
      <c r="BMH76" s="77"/>
      <c r="BMI76" s="77"/>
      <c r="BMJ76" s="77"/>
      <c r="BMK76" s="77"/>
      <c r="BML76" s="77"/>
      <c r="BMM76" s="77"/>
      <c r="BMN76" s="77"/>
      <c r="BMO76" s="77"/>
      <c r="BMP76" s="77"/>
      <c r="BMQ76" s="77"/>
      <c r="BMR76" s="77"/>
      <c r="BMS76" s="77"/>
      <c r="BMT76" s="77"/>
      <c r="BMU76" s="77"/>
      <c r="BMV76" s="77"/>
      <c r="BMW76" s="77"/>
      <c r="BMX76" s="77"/>
      <c r="BMY76" s="77"/>
      <c r="BMZ76" s="77"/>
      <c r="BNA76" s="77"/>
      <c r="BNB76" s="77"/>
      <c r="BNC76" s="77"/>
      <c r="BND76" s="77"/>
      <c r="BNE76" s="77"/>
      <c r="BNF76" s="77"/>
      <c r="BNG76" s="77"/>
      <c r="BNH76" s="77"/>
      <c r="BNI76" s="77"/>
      <c r="BNJ76" s="77"/>
      <c r="BNK76" s="77"/>
      <c r="BNL76" s="77"/>
      <c r="BNM76" s="77"/>
      <c r="BNN76" s="77"/>
      <c r="BNO76" s="77"/>
      <c r="BNP76" s="77"/>
      <c r="BNQ76" s="77"/>
      <c r="BNR76" s="77"/>
      <c r="BNS76" s="77"/>
      <c r="BNT76" s="77"/>
      <c r="BNU76" s="77"/>
      <c r="BNV76" s="77"/>
      <c r="BNW76" s="77"/>
      <c r="BNX76" s="77"/>
      <c r="BNY76" s="77"/>
      <c r="BNZ76" s="77"/>
      <c r="BOA76" s="77"/>
      <c r="BOB76" s="77"/>
      <c r="BOC76" s="77"/>
      <c r="BOD76" s="77"/>
      <c r="BOE76" s="77"/>
      <c r="BOF76" s="77"/>
      <c r="BOG76" s="77"/>
      <c r="BOH76" s="77"/>
      <c r="BOI76" s="77"/>
      <c r="BOJ76" s="77"/>
      <c r="BOK76" s="77"/>
      <c r="BOL76" s="77"/>
      <c r="BOM76" s="77"/>
      <c r="BON76" s="77"/>
      <c r="BOO76" s="77"/>
      <c r="BOP76" s="77"/>
      <c r="BOQ76" s="77"/>
      <c r="BOR76" s="77"/>
      <c r="BOS76" s="77"/>
      <c r="BOT76" s="77"/>
      <c r="BOU76" s="77"/>
      <c r="BOV76" s="77"/>
      <c r="BOW76" s="77"/>
      <c r="BOX76" s="77"/>
      <c r="BOY76" s="77"/>
      <c r="BOZ76" s="77"/>
      <c r="BPA76" s="77"/>
      <c r="BPB76" s="77"/>
      <c r="BPC76" s="77"/>
      <c r="BPD76" s="77"/>
      <c r="BPE76" s="77"/>
      <c r="BPF76" s="77"/>
      <c r="BPG76" s="77"/>
      <c r="BPH76" s="77"/>
      <c r="BPI76" s="77"/>
      <c r="BPJ76" s="77"/>
      <c r="BPK76" s="77"/>
      <c r="BPL76" s="77"/>
      <c r="BPM76" s="77"/>
      <c r="BPN76" s="77"/>
      <c r="BPO76" s="77"/>
      <c r="BPP76" s="77"/>
      <c r="BPQ76" s="77"/>
      <c r="BPR76" s="77"/>
      <c r="BPS76" s="77"/>
      <c r="BPT76" s="77"/>
      <c r="BPU76" s="77"/>
      <c r="BPV76" s="77"/>
      <c r="BPW76" s="77"/>
      <c r="BPX76" s="77"/>
      <c r="BPY76" s="77"/>
      <c r="BPZ76" s="77"/>
      <c r="BQA76" s="77"/>
      <c r="BQB76" s="77"/>
      <c r="BQC76" s="77"/>
      <c r="BQD76" s="77"/>
      <c r="BQE76" s="77"/>
      <c r="BQF76" s="77"/>
      <c r="BQG76" s="77"/>
      <c r="BQH76" s="77"/>
      <c r="BQI76" s="77"/>
      <c r="BQJ76" s="77"/>
      <c r="BQK76" s="77"/>
      <c r="BQL76" s="77"/>
      <c r="BQM76" s="77"/>
      <c r="BQN76" s="77"/>
      <c r="BQO76" s="77"/>
      <c r="BQP76" s="77"/>
      <c r="BQQ76" s="77"/>
      <c r="BQR76" s="77"/>
      <c r="BQS76" s="77"/>
      <c r="BQT76" s="77"/>
      <c r="BQU76" s="77"/>
      <c r="BQV76" s="77"/>
      <c r="BQW76" s="77"/>
      <c r="BQX76" s="77"/>
      <c r="BQY76" s="77"/>
      <c r="BQZ76" s="77"/>
      <c r="BRA76" s="77"/>
      <c r="BRB76" s="77"/>
      <c r="BRC76" s="77"/>
      <c r="BRD76" s="77"/>
      <c r="BRE76" s="77"/>
      <c r="BRF76" s="77"/>
      <c r="BRG76" s="77"/>
      <c r="BRH76" s="77"/>
      <c r="BRI76" s="77"/>
      <c r="BRJ76" s="77"/>
      <c r="BRK76" s="77"/>
      <c r="BRL76" s="77"/>
      <c r="BRM76" s="77"/>
      <c r="BRN76" s="77"/>
      <c r="BRO76" s="77"/>
      <c r="BRP76" s="77"/>
      <c r="BRQ76" s="77"/>
      <c r="BRR76" s="77"/>
      <c r="BRS76" s="77"/>
      <c r="BRT76" s="77"/>
      <c r="BRU76" s="77"/>
      <c r="BRV76" s="77"/>
      <c r="BRW76" s="77"/>
      <c r="BRX76" s="77"/>
      <c r="BRY76" s="77"/>
      <c r="BRZ76" s="77"/>
      <c r="BSA76" s="77"/>
      <c r="BSB76" s="77"/>
      <c r="BSC76" s="77"/>
      <c r="BSD76" s="77"/>
      <c r="BSE76" s="77"/>
      <c r="BSF76" s="77"/>
      <c r="BSG76" s="77"/>
      <c r="BSH76" s="77"/>
      <c r="BSI76" s="77"/>
      <c r="BSJ76" s="77"/>
      <c r="BSK76" s="77"/>
      <c r="BSL76" s="77"/>
      <c r="BSM76" s="77"/>
      <c r="BSN76" s="77"/>
      <c r="BSO76" s="77"/>
      <c r="BSP76" s="77"/>
      <c r="BSQ76" s="77"/>
      <c r="BSR76" s="77"/>
      <c r="BSS76" s="77"/>
      <c r="BST76" s="77"/>
      <c r="BSU76" s="77"/>
      <c r="BSV76" s="77"/>
      <c r="BSW76" s="77"/>
      <c r="BSX76" s="77"/>
      <c r="BSY76" s="77"/>
      <c r="BSZ76" s="77"/>
      <c r="BTA76" s="77"/>
      <c r="BTB76" s="77"/>
      <c r="BTC76" s="77"/>
      <c r="BTD76" s="77"/>
      <c r="BTE76" s="77"/>
      <c r="BTF76" s="77"/>
      <c r="BTG76" s="77"/>
      <c r="BTH76" s="77"/>
      <c r="BTI76" s="77"/>
      <c r="BTJ76" s="77"/>
      <c r="BTK76" s="77"/>
      <c r="BTL76" s="77"/>
      <c r="BTM76" s="77"/>
      <c r="BTN76" s="77"/>
      <c r="BTO76" s="77"/>
      <c r="BTP76" s="77"/>
      <c r="BTQ76" s="77"/>
      <c r="BTR76" s="77"/>
      <c r="BTS76" s="77"/>
      <c r="BTT76" s="77"/>
      <c r="BTU76" s="77"/>
      <c r="BTV76" s="77"/>
      <c r="BTW76" s="77"/>
      <c r="BTX76" s="77"/>
      <c r="BTY76" s="77"/>
      <c r="BTZ76" s="77"/>
      <c r="BUA76" s="77"/>
      <c r="BUB76" s="77"/>
      <c r="BUC76" s="77"/>
      <c r="BUD76" s="77"/>
      <c r="BUE76" s="77"/>
      <c r="BUF76" s="77"/>
      <c r="BUG76" s="77"/>
      <c r="BUH76" s="77"/>
      <c r="BUI76" s="77"/>
      <c r="BUJ76" s="77"/>
      <c r="BUK76" s="77"/>
      <c r="BUL76" s="77"/>
      <c r="BUM76" s="77"/>
      <c r="BUN76" s="77"/>
      <c r="BUO76" s="77"/>
      <c r="BUP76" s="77"/>
      <c r="BUQ76" s="77"/>
      <c r="BUR76" s="77"/>
      <c r="BUS76" s="77"/>
      <c r="BUT76" s="77"/>
      <c r="BUU76" s="77"/>
      <c r="BUV76" s="77"/>
      <c r="BUW76" s="77"/>
      <c r="BUX76" s="77"/>
      <c r="BUY76" s="77"/>
      <c r="BUZ76" s="77"/>
      <c r="BVA76" s="77"/>
      <c r="BVB76" s="77"/>
      <c r="BVC76" s="77"/>
      <c r="BVD76" s="77"/>
      <c r="BVE76" s="77"/>
      <c r="BVF76" s="77"/>
      <c r="BVG76" s="77"/>
      <c r="BVH76" s="77"/>
      <c r="BVI76" s="77"/>
      <c r="BVJ76" s="77"/>
      <c r="BVK76" s="77"/>
      <c r="BVL76" s="77"/>
      <c r="BVM76" s="77"/>
      <c r="BVN76" s="77"/>
      <c r="BVO76" s="77"/>
      <c r="BVP76" s="77"/>
      <c r="BVQ76" s="77"/>
      <c r="BVR76" s="77"/>
      <c r="BVS76" s="77"/>
      <c r="BVT76" s="77"/>
      <c r="BVU76" s="77"/>
      <c r="BVV76" s="77"/>
      <c r="BVW76" s="77"/>
      <c r="BVX76" s="77"/>
      <c r="BVY76" s="77"/>
      <c r="BVZ76" s="77"/>
      <c r="BWA76" s="77"/>
      <c r="BWB76" s="77"/>
      <c r="BWC76" s="77"/>
      <c r="BWD76" s="77"/>
      <c r="BWE76" s="77"/>
      <c r="BWF76" s="77"/>
      <c r="BWG76" s="77"/>
      <c r="BWH76" s="77"/>
      <c r="BWI76" s="77"/>
      <c r="BWJ76" s="77"/>
      <c r="BWK76" s="77"/>
      <c r="BWL76" s="77"/>
      <c r="BWM76" s="77"/>
      <c r="BWN76" s="77"/>
      <c r="BWO76" s="77"/>
      <c r="BWP76" s="77"/>
      <c r="BWQ76" s="77"/>
      <c r="BWR76" s="77"/>
      <c r="BWS76" s="77"/>
      <c r="BWT76" s="77"/>
      <c r="BWU76" s="77"/>
      <c r="BWV76" s="77"/>
      <c r="BWW76" s="77"/>
      <c r="BWX76" s="77"/>
      <c r="BWY76" s="77"/>
      <c r="BWZ76" s="77"/>
      <c r="BXA76" s="77"/>
      <c r="BXB76" s="77"/>
      <c r="BXC76" s="77"/>
      <c r="BXD76" s="77"/>
      <c r="BXE76" s="77"/>
      <c r="BXF76" s="77"/>
      <c r="BXG76" s="77"/>
      <c r="BXH76" s="77"/>
      <c r="BXI76" s="77"/>
      <c r="BXJ76" s="77"/>
      <c r="BXK76" s="77"/>
      <c r="BXL76" s="77"/>
      <c r="BXM76" s="77"/>
      <c r="BXN76" s="77"/>
      <c r="BXO76" s="77"/>
      <c r="BXP76" s="77"/>
      <c r="BXQ76" s="77"/>
      <c r="BXR76" s="77"/>
      <c r="BXS76" s="77"/>
      <c r="BXT76" s="77"/>
      <c r="BXU76" s="77"/>
      <c r="BXV76" s="77"/>
      <c r="BXW76" s="77"/>
      <c r="BXX76" s="77"/>
      <c r="BXY76" s="77"/>
      <c r="BXZ76" s="77"/>
      <c r="BYA76" s="77"/>
      <c r="BYB76" s="77"/>
      <c r="BYC76" s="77"/>
      <c r="BYD76" s="77"/>
      <c r="BYE76" s="77"/>
      <c r="BYF76" s="77"/>
      <c r="BYG76" s="77"/>
      <c r="BYH76" s="77"/>
      <c r="BYI76" s="77"/>
      <c r="BYJ76" s="77"/>
      <c r="BYK76" s="77"/>
      <c r="BYL76" s="77"/>
      <c r="BYM76" s="77"/>
      <c r="BYN76" s="77"/>
      <c r="BYO76" s="77"/>
      <c r="BYP76" s="77"/>
      <c r="BYQ76" s="77"/>
      <c r="BYR76" s="77"/>
      <c r="BYS76" s="77"/>
      <c r="BYT76" s="77"/>
      <c r="BYU76" s="77"/>
      <c r="BYV76" s="77"/>
      <c r="BYW76" s="77"/>
      <c r="BYX76" s="77"/>
      <c r="BYY76" s="77"/>
      <c r="BYZ76" s="77"/>
      <c r="BZA76" s="77"/>
      <c r="BZB76" s="77"/>
      <c r="BZC76" s="77"/>
      <c r="BZD76" s="77"/>
      <c r="BZE76" s="77"/>
      <c r="BZF76" s="77"/>
      <c r="BZG76" s="77"/>
      <c r="BZH76" s="77"/>
      <c r="BZI76" s="77"/>
      <c r="BZJ76" s="77"/>
      <c r="BZK76" s="77"/>
      <c r="BZL76" s="77"/>
      <c r="BZM76" s="77"/>
      <c r="BZN76" s="77"/>
      <c r="BZO76" s="77"/>
      <c r="BZP76" s="77"/>
      <c r="BZQ76" s="77"/>
      <c r="BZR76" s="77"/>
      <c r="BZS76" s="77"/>
      <c r="BZT76" s="77"/>
      <c r="BZU76" s="77"/>
      <c r="BZV76" s="77"/>
      <c r="BZW76" s="77"/>
      <c r="BZX76" s="77"/>
      <c r="BZY76" s="77"/>
      <c r="BZZ76" s="77"/>
      <c r="CAA76" s="77"/>
      <c r="CAB76" s="77"/>
      <c r="CAC76" s="77"/>
      <c r="CAD76" s="77"/>
      <c r="CAE76" s="77"/>
      <c r="CAF76" s="77"/>
      <c r="CAG76" s="77"/>
      <c r="CAH76" s="77"/>
      <c r="CAI76" s="77"/>
      <c r="CAJ76" s="77"/>
      <c r="CAK76" s="77"/>
      <c r="CAL76" s="77"/>
      <c r="CAM76" s="77"/>
      <c r="CAN76" s="77"/>
      <c r="CAO76" s="77"/>
      <c r="CAP76" s="77"/>
      <c r="CAQ76" s="77"/>
      <c r="CAR76" s="77"/>
      <c r="CAS76" s="77"/>
      <c r="CAT76" s="77"/>
      <c r="CAU76" s="77"/>
      <c r="CAV76" s="77"/>
      <c r="CAW76" s="77"/>
      <c r="CAX76" s="77"/>
      <c r="CAY76" s="77"/>
      <c r="CAZ76" s="77"/>
      <c r="CBA76" s="77"/>
      <c r="CBB76" s="77"/>
      <c r="CBC76" s="77"/>
      <c r="CBD76" s="77"/>
      <c r="CBE76" s="77"/>
      <c r="CBF76" s="77"/>
      <c r="CBG76" s="77"/>
      <c r="CBH76" s="77"/>
      <c r="CBI76" s="77"/>
      <c r="CBJ76" s="77"/>
      <c r="CBK76" s="77"/>
      <c r="CBL76" s="77"/>
      <c r="CBM76" s="77"/>
      <c r="CBN76" s="77"/>
      <c r="CBO76" s="77"/>
      <c r="CBP76" s="77"/>
      <c r="CBQ76" s="77"/>
      <c r="CBR76" s="77"/>
      <c r="CBS76" s="77"/>
      <c r="CBT76" s="77"/>
      <c r="CBU76" s="77"/>
      <c r="CBV76" s="77"/>
      <c r="CBW76" s="77"/>
      <c r="CBX76" s="77"/>
      <c r="CBY76" s="77"/>
      <c r="CBZ76" s="77"/>
      <c r="CCA76" s="77"/>
      <c r="CCB76" s="77"/>
      <c r="CCC76" s="77"/>
      <c r="CCD76" s="77"/>
      <c r="CCE76" s="77"/>
      <c r="CCF76" s="77"/>
      <c r="CCG76" s="77"/>
      <c r="CCH76" s="77"/>
      <c r="CCI76" s="77"/>
      <c r="CCJ76" s="77"/>
      <c r="CCK76" s="77"/>
      <c r="CCL76" s="77"/>
      <c r="CCM76" s="77"/>
      <c r="CCN76" s="77"/>
      <c r="CCO76" s="77"/>
      <c r="CCP76" s="77"/>
      <c r="CCQ76" s="77"/>
      <c r="CCR76" s="77"/>
      <c r="CCS76" s="77"/>
      <c r="CCT76" s="77"/>
      <c r="CCU76" s="77"/>
      <c r="CCV76" s="77"/>
      <c r="CCW76" s="77"/>
      <c r="CCX76" s="77"/>
      <c r="CCY76" s="77"/>
      <c r="CCZ76" s="77"/>
      <c r="CDA76" s="77"/>
      <c r="CDB76" s="77"/>
      <c r="CDC76" s="77"/>
      <c r="CDD76" s="77"/>
      <c r="CDE76" s="77"/>
      <c r="CDF76" s="77"/>
      <c r="CDG76" s="77"/>
      <c r="CDH76" s="77"/>
      <c r="CDI76" s="77"/>
      <c r="CDJ76" s="77"/>
      <c r="CDK76" s="77"/>
      <c r="CDL76" s="77"/>
      <c r="CDM76" s="77"/>
      <c r="CDN76" s="77"/>
      <c r="CDO76" s="77"/>
      <c r="CDP76" s="77"/>
      <c r="CDQ76" s="77"/>
      <c r="CDR76" s="77"/>
      <c r="CDS76" s="77"/>
      <c r="CDT76" s="77"/>
      <c r="CDU76" s="77"/>
      <c r="CDV76" s="77"/>
      <c r="CDW76" s="77"/>
      <c r="CDX76" s="77"/>
      <c r="CDY76" s="77"/>
      <c r="CDZ76" s="77"/>
      <c r="CEA76" s="77"/>
      <c r="CEB76" s="77"/>
      <c r="CEC76" s="77"/>
      <c r="CED76" s="77"/>
      <c r="CEE76" s="77"/>
      <c r="CEF76" s="77"/>
      <c r="CEG76" s="77"/>
      <c r="CEH76" s="77"/>
      <c r="CEI76" s="77"/>
      <c r="CEJ76" s="77"/>
      <c r="CEK76" s="77"/>
      <c r="CEL76" s="77"/>
      <c r="CEM76" s="77"/>
      <c r="CEN76" s="77"/>
      <c r="CEO76" s="77"/>
      <c r="CEP76" s="77"/>
      <c r="CEQ76" s="77"/>
      <c r="CER76" s="77"/>
      <c r="CES76" s="77"/>
      <c r="CET76" s="77"/>
      <c r="CEU76" s="77"/>
      <c r="CEV76" s="77"/>
      <c r="CEW76" s="77"/>
      <c r="CEX76" s="77"/>
      <c r="CEY76" s="77"/>
      <c r="CEZ76" s="77"/>
      <c r="CFA76" s="77"/>
      <c r="CFB76" s="77"/>
      <c r="CFC76" s="77"/>
      <c r="CFD76" s="77"/>
      <c r="CFE76" s="77"/>
      <c r="CFF76" s="77"/>
      <c r="CFG76" s="77"/>
      <c r="CFH76" s="77"/>
      <c r="CFI76" s="77"/>
      <c r="CFJ76" s="77"/>
      <c r="CFK76" s="77"/>
      <c r="CFL76" s="77"/>
      <c r="CFM76" s="77"/>
      <c r="CFN76" s="77"/>
      <c r="CFO76" s="77"/>
      <c r="CFP76" s="77"/>
      <c r="CFQ76" s="77"/>
      <c r="CFR76" s="77"/>
      <c r="CFS76" s="77"/>
      <c r="CFT76" s="77"/>
      <c r="CFU76" s="77"/>
      <c r="CFV76" s="77"/>
      <c r="CFW76" s="77"/>
      <c r="CFX76" s="77"/>
      <c r="CFY76" s="77"/>
      <c r="CFZ76" s="77"/>
      <c r="CGA76" s="77"/>
      <c r="CGB76" s="77"/>
      <c r="CGC76" s="77"/>
      <c r="CGD76" s="77"/>
      <c r="CGE76" s="77"/>
      <c r="CGF76" s="77"/>
      <c r="CGG76" s="77"/>
      <c r="CGH76" s="77"/>
      <c r="CGI76" s="77"/>
      <c r="CGJ76" s="77"/>
      <c r="CGK76" s="77"/>
      <c r="CGL76" s="77"/>
      <c r="CGM76" s="77"/>
      <c r="CGN76" s="77"/>
      <c r="CGO76" s="77"/>
      <c r="CGP76" s="77"/>
      <c r="CGQ76" s="77"/>
      <c r="CGR76" s="77"/>
      <c r="CGS76" s="77"/>
      <c r="CGT76" s="77"/>
      <c r="CGU76" s="77"/>
      <c r="CGV76" s="77"/>
      <c r="CGW76" s="77"/>
      <c r="CGX76" s="77"/>
      <c r="CGY76" s="77"/>
      <c r="CGZ76" s="77"/>
      <c r="CHA76" s="77"/>
      <c r="CHB76" s="77"/>
      <c r="CHC76" s="77"/>
      <c r="CHD76" s="77"/>
      <c r="CHE76" s="77"/>
      <c r="CHF76" s="77"/>
      <c r="CHG76" s="77"/>
      <c r="CHH76" s="77"/>
      <c r="CHI76" s="77"/>
      <c r="CHJ76" s="77"/>
      <c r="CHK76" s="77"/>
      <c r="CHL76" s="77"/>
      <c r="CHM76" s="77"/>
      <c r="CHN76" s="77"/>
      <c r="CHO76" s="77"/>
      <c r="CHP76" s="77"/>
      <c r="CHQ76" s="77"/>
      <c r="CHR76" s="77"/>
      <c r="CHS76" s="77"/>
      <c r="CHT76" s="77"/>
      <c r="CHU76" s="77"/>
      <c r="CHV76" s="77"/>
      <c r="CHW76" s="77"/>
      <c r="CHX76" s="77"/>
      <c r="CHY76" s="77"/>
      <c r="CHZ76" s="77"/>
      <c r="CIA76" s="77"/>
      <c r="CIB76" s="77"/>
      <c r="CIC76" s="77"/>
      <c r="CID76" s="77"/>
      <c r="CIE76" s="77"/>
      <c r="CIF76" s="77"/>
      <c r="CIG76" s="77"/>
      <c r="CIH76" s="77"/>
      <c r="CII76" s="77"/>
      <c r="CIJ76" s="77"/>
      <c r="CIK76" s="77"/>
      <c r="CIL76" s="77"/>
      <c r="CIM76" s="77"/>
      <c r="CIN76" s="77"/>
      <c r="CIO76" s="77"/>
      <c r="CIP76" s="77"/>
      <c r="CIQ76" s="77"/>
      <c r="CIR76" s="77"/>
      <c r="CIS76" s="77"/>
      <c r="CIT76" s="77"/>
      <c r="CIU76" s="77"/>
      <c r="CIV76" s="77"/>
      <c r="CIW76" s="77"/>
      <c r="CIX76" s="77"/>
      <c r="CIY76" s="77"/>
      <c r="CIZ76" s="77"/>
      <c r="CJA76" s="77"/>
      <c r="CJB76" s="77"/>
      <c r="CJC76" s="77"/>
      <c r="CJD76" s="77"/>
      <c r="CJE76" s="77"/>
      <c r="CJF76" s="77"/>
      <c r="CJG76" s="77"/>
      <c r="CJH76" s="77"/>
      <c r="CJI76" s="77"/>
      <c r="CJJ76" s="77"/>
      <c r="CJK76" s="77"/>
      <c r="CJL76" s="77"/>
      <c r="CJM76" s="77"/>
      <c r="CJN76" s="77"/>
      <c r="CJO76" s="77"/>
      <c r="CJP76" s="77"/>
      <c r="CJQ76" s="77"/>
      <c r="CJR76" s="77"/>
      <c r="CJS76" s="77"/>
      <c r="CJT76" s="77"/>
      <c r="CJU76" s="77"/>
      <c r="CJV76" s="77"/>
      <c r="CJW76" s="77"/>
      <c r="CJX76" s="77"/>
      <c r="CJY76" s="77"/>
      <c r="CJZ76" s="77"/>
      <c r="CKA76" s="77"/>
      <c r="CKB76" s="77"/>
      <c r="CKC76" s="77"/>
      <c r="CKD76" s="77"/>
      <c r="CKE76" s="77"/>
      <c r="CKF76" s="77"/>
      <c r="CKG76" s="77"/>
      <c r="CKH76" s="77"/>
      <c r="CKI76" s="77"/>
      <c r="CKJ76" s="77"/>
      <c r="CKK76" s="77"/>
      <c r="CKL76" s="77"/>
      <c r="CKM76" s="77"/>
      <c r="CKN76" s="77"/>
      <c r="CKO76" s="77"/>
      <c r="CKP76" s="77"/>
      <c r="CKQ76" s="77"/>
      <c r="CKR76" s="77"/>
      <c r="CKS76" s="77"/>
      <c r="CKT76" s="77"/>
      <c r="CKU76" s="77"/>
      <c r="CKV76" s="77"/>
      <c r="CKW76" s="77"/>
      <c r="CKX76" s="77"/>
      <c r="CKY76" s="77"/>
      <c r="CKZ76" s="77"/>
      <c r="CLA76" s="77"/>
      <c r="CLB76" s="77"/>
      <c r="CLC76" s="77"/>
      <c r="CLD76" s="77"/>
      <c r="CLE76" s="77"/>
      <c r="CLF76" s="77"/>
      <c r="CLG76" s="77"/>
      <c r="CLH76" s="77"/>
      <c r="CLI76" s="77"/>
      <c r="CLJ76" s="77"/>
      <c r="CLK76" s="77"/>
      <c r="CLL76" s="77"/>
      <c r="CLM76" s="77"/>
      <c r="CLN76" s="77"/>
      <c r="CLO76" s="77"/>
      <c r="CLP76" s="77"/>
      <c r="CLQ76" s="77"/>
      <c r="CLR76" s="77"/>
      <c r="CLS76" s="77"/>
      <c r="CLT76" s="77"/>
      <c r="CLU76" s="77"/>
      <c r="CLV76" s="77"/>
      <c r="CLW76" s="77"/>
      <c r="CLX76" s="77"/>
      <c r="CLY76" s="77"/>
      <c r="CLZ76" s="77"/>
      <c r="CMA76" s="77"/>
      <c r="CMB76" s="77"/>
      <c r="CMC76" s="77"/>
      <c r="CMD76" s="77"/>
      <c r="CME76" s="77"/>
      <c r="CMF76" s="77"/>
      <c r="CMG76" s="77"/>
      <c r="CMH76" s="77"/>
      <c r="CMI76" s="77"/>
      <c r="CMJ76" s="77"/>
      <c r="CMK76" s="77"/>
      <c r="CML76" s="77"/>
      <c r="CMM76" s="77"/>
      <c r="CMN76" s="77"/>
      <c r="CMO76" s="77"/>
      <c r="CMP76" s="77"/>
      <c r="CMQ76" s="77"/>
      <c r="CMR76" s="77"/>
      <c r="CMS76" s="77"/>
      <c r="CMT76" s="77"/>
      <c r="CMU76" s="77"/>
      <c r="CMV76" s="77"/>
      <c r="CMW76" s="77"/>
      <c r="CMX76" s="77"/>
      <c r="CMY76" s="77"/>
      <c r="CMZ76" s="77"/>
      <c r="CNA76" s="77"/>
      <c r="CNB76" s="77"/>
      <c r="CNC76" s="77"/>
      <c r="CND76" s="77"/>
      <c r="CNE76" s="77"/>
      <c r="CNF76" s="77"/>
      <c r="CNG76" s="77"/>
      <c r="CNH76" s="77"/>
      <c r="CNI76" s="77"/>
      <c r="CNJ76" s="77"/>
      <c r="CNK76" s="77"/>
      <c r="CNL76" s="77"/>
      <c r="CNM76" s="77"/>
      <c r="CNN76" s="77"/>
      <c r="CNO76" s="77"/>
      <c r="CNP76" s="77"/>
      <c r="CNQ76" s="77"/>
      <c r="CNR76" s="77"/>
      <c r="CNS76" s="77"/>
      <c r="CNT76" s="77"/>
      <c r="CNU76" s="77"/>
      <c r="CNV76" s="77"/>
      <c r="CNW76" s="77"/>
      <c r="CNX76" s="77"/>
      <c r="CNY76" s="77"/>
      <c r="CNZ76" s="77"/>
      <c r="COA76" s="77"/>
      <c r="COB76" s="77"/>
      <c r="COC76" s="77"/>
      <c r="COD76" s="77"/>
      <c r="COE76" s="77"/>
      <c r="COF76" s="77"/>
      <c r="COG76" s="77"/>
      <c r="COH76" s="77"/>
      <c r="COI76" s="77"/>
      <c r="COJ76" s="77"/>
      <c r="COK76" s="77"/>
      <c r="COL76" s="77"/>
      <c r="COM76" s="77"/>
      <c r="CON76" s="77"/>
      <c r="COO76" s="77"/>
      <c r="COP76" s="77"/>
      <c r="COQ76" s="77"/>
      <c r="COR76" s="77"/>
      <c r="COS76" s="77"/>
      <c r="COT76" s="77"/>
      <c r="COU76" s="77"/>
      <c r="COV76" s="77"/>
      <c r="COW76" s="77"/>
      <c r="COX76" s="77"/>
      <c r="COY76" s="77"/>
      <c r="COZ76" s="77"/>
      <c r="CPA76" s="77"/>
      <c r="CPB76" s="77"/>
      <c r="CPC76" s="77"/>
      <c r="CPD76" s="77"/>
      <c r="CPE76" s="77"/>
      <c r="CPF76" s="77"/>
      <c r="CPG76" s="77"/>
      <c r="CPH76" s="77"/>
      <c r="CPI76" s="77"/>
      <c r="CPJ76" s="77"/>
      <c r="CPK76" s="77"/>
      <c r="CPL76" s="77"/>
      <c r="CPM76" s="77"/>
      <c r="CPN76" s="77"/>
      <c r="CPO76" s="77"/>
      <c r="CPP76" s="77"/>
      <c r="CPQ76" s="77"/>
      <c r="CPR76" s="77"/>
      <c r="CPS76" s="77"/>
      <c r="CPT76" s="77"/>
      <c r="CPU76" s="77"/>
      <c r="CPV76" s="77"/>
      <c r="CPW76" s="77"/>
      <c r="CPX76" s="77"/>
      <c r="CPY76" s="77"/>
      <c r="CPZ76" s="77"/>
      <c r="CQA76" s="77"/>
      <c r="CQB76" s="77"/>
      <c r="CQC76" s="77"/>
      <c r="CQD76" s="77"/>
      <c r="CQE76" s="77"/>
      <c r="CQF76" s="77"/>
      <c r="CQG76" s="77"/>
      <c r="CQH76" s="77"/>
      <c r="CQI76" s="77"/>
      <c r="CQJ76" s="77"/>
      <c r="CQK76" s="77"/>
      <c r="CQL76" s="77"/>
      <c r="CQM76" s="77"/>
      <c r="CQN76" s="77"/>
      <c r="CQO76" s="77"/>
      <c r="CQP76" s="77"/>
      <c r="CQQ76" s="77"/>
      <c r="CQR76" s="77"/>
      <c r="CQS76" s="77"/>
      <c r="CQT76" s="77"/>
      <c r="CQU76" s="77"/>
      <c r="CQV76" s="77"/>
      <c r="CQW76" s="77"/>
      <c r="CQX76" s="77"/>
      <c r="CQY76" s="77"/>
      <c r="CQZ76" s="77"/>
      <c r="CRA76" s="77"/>
      <c r="CRB76" s="77"/>
      <c r="CRC76" s="77"/>
      <c r="CRD76" s="77"/>
      <c r="CRE76" s="77"/>
      <c r="CRF76" s="77"/>
      <c r="CRG76" s="77"/>
      <c r="CRH76" s="77"/>
      <c r="CRI76" s="77"/>
      <c r="CRJ76" s="77"/>
      <c r="CRK76" s="77"/>
      <c r="CRL76" s="77"/>
      <c r="CRM76" s="77"/>
      <c r="CRN76" s="77"/>
      <c r="CRO76" s="77"/>
      <c r="CRP76" s="77"/>
      <c r="CRQ76" s="77"/>
      <c r="CRR76" s="77"/>
      <c r="CRS76" s="77"/>
      <c r="CRT76" s="77"/>
      <c r="CRU76" s="77"/>
      <c r="CRV76" s="77"/>
      <c r="CRW76" s="77"/>
      <c r="CRX76" s="77"/>
      <c r="CRY76" s="77"/>
      <c r="CRZ76" s="77"/>
      <c r="CSA76" s="77"/>
      <c r="CSB76" s="77"/>
      <c r="CSC76" s="77"/>
      <c r="CSD76" s="77"/>
      <c r="CSE76" s="77"/>
      <c r="CSF76" s="77"/>
      <c r="CSG76" s="77"/>
      <c r="CSH76" s="77"/>
      <c r="CSI76" s="77"/>
      <c r="CSJ76" s="77"/>
      <c r="CSK76" s="77"/>
      <c r="CSL76" s="77"/>
      <c r="CSM76" s="77"/>
      <c r="CSN76" s="77"/>
      <c r="CSO76" s="77"/>
      <c r="CSP76" s="77"/>
      <c r="CSQ76" s="77"/>
      <c r="CSR76" s="77"/>
      <c r="CSS76" s="77"/>
      <c r="CST76" s="77"/>
      <c r="CSU76" s="77"/>
      <c r="CSV76" s="77"/>
      <c r="CSW76" s="77"/>
      <c r="CSX76" s="77"/>
      <c r="CSY76" s="77"/>
      <c r="CSZ76" s="77"/>
      <c r="CTA76" s="77"/>
      <c r="CTB76" s="77"/>
      <c r="CTC76" s="77"/>
      <c r="CTD76" s="77"/>
      <c r="CTE76" s="77"/>
      <c r="CTF76" s="77"/>
      <c r="CTG76" s="77"/>
      <c r="CTH76" s="77"/>
      <c r="CTI76" s="77"/>
      <c r="CTJ76" s="77"/>
      <c r="CTK76" s="77"/>
      <c r="CTL76" s="77"/>
      <c r="CTM76" s="77"/>
      <c r="CTN76" s="77"/>
      <c r="CTO76" s="77"/>
      <c r="CTP76" s="77"/>
      <c r="CTQ76" s="77"/>
      <c r="CTR76" s="77"/>
      <c r="CTS76" s="77"/>
      <c r="CTT76" s="77"/>
      <c r="CTU76" s="77"/>
      <c r="CTV76" s="77"/>
      <c r="CTW76" s="77"/>
      <c r="CTX76" s="77"/>
      <c r="CTY76" s="77"/>
      <c r="CTZ76" s="77"/>
      <c r="CUA76" s="77"/>
      <c r="CUB76" s="77"/>
      <c r="CUC76" s="77"/>
      <c r="CUD76" s="77"/>
      <c r="CUE76" s="77"/>
      <c r="CUF76" s="77"/>
      <c r="CUG76" s="77"/>
      <c r="CUH76" s="77"/>
      <c r="CUI76" s="77"/>
      <c r="CUJ76" s="77"/>
      <c r="CUK76" s="77"/>
      <c r="CUL76" s="77"/>
      <c r="CUM76" s="77"/>
      <c r="CUN76" s="77"/>
      <c r="CUO76" s="77"/>
      <c r="CUP76" s="77"/>
      <c r="CUQ76" s="77"/>
      <c r="CUR76" s="77"/>
      <c r="CUS76" s="77"/>
      <c r="CUT76" s="77"/>
      <c r="CUU76" s="77"/>
      <c r="CUV76" s="77"/>
      <c r="CUW76" s="77"/>
      <c r="CUX76" s="77"/>
      <c r="CUY76" s="77"/>
      <c r="CUZ76" s="77"/>
      <c r="CVA76" s="77"/>
      <c r="CVB76" s="77"/>
      <c r="CVC76" s="77"/>
      <c r="CVD76" s="77"/>
      <c r="CVE76" s="77"/>
      <c r="CVF76" s="77"/>
      <c r="CVG76" s="77"/>
      <c r="CVH76" s="77"/>
      <c r="CVI76" s="77"/>
      <c r="CVJ76" s="77"/>
      <c r="CVK76" s="77"/>
      <c r="CVL76" s="77"/>
      <c r="CVM76" s="77"/>
      <c r="CVN76" s="77"/>
      <c r="CVO76" s="77"/>
      <c r="CVP76" s="77"/>
      <c r="CVQ76" s="77"/>
      <c r="CVR76" s="77"/>
      <c r="CVS76" s="77"/>
      <c r="CVT76" s="77"/>
      <c r="CVU76" s="77"/>
      <c r="CVV76" s="77"/>
      <c r="CVW76" s="77"/>
      <c r="CVX76" s="77"/>
      <c r="CVY76" s="77"/>
      <c r="CVZ76" s="77"/>
      <c r="CWA76" s="77"/>
      <c r="CWB76" s="77"/>
      <c r="CWC76" s="77"/>
      <c r="CWD76" s="77"/>
      <c r="CWE76" s="77"/>
      <c r="CWF76" s="77"/>
      <c r="CWG76" s="77"/>
      <c r="CWH76" s="77"/>
      <c r="CWI76" s="77"/>
      <c r="CWJ76" s="77"/>
      <c r="CWK76" s="77"/>
      <c r="CWL76" s="77"/>
      <c r="CWM76" s="77"/>
      <c r="CWN76" s="77"/>
      <c r="CWO76" s="77"/>
      <c r="CWP76" s="77"/>
      <c r="CWQ76" s="77"/>
      <c r="CWR76" s="77"/>
      <c r="CWS76" s="77"/>
      <c r="CWT76" s="77"/>
      <c r="CWU76" s="77"/>
      <c r="CWV76" s="77"/>
      <c r="CWW76" s="77"/>
      <c r="CWX76" s="77"/>
      <c r="CWY76" s="77"/>
      <c r="CWZ76" s="77"/>
      <c r="CXA76" s="77"/>
      <c r="CXB76" s="77"/>
      <c r="CXC76" s="77"/>
      <c r="CXD76" s="77"/>
      <c r="CXE76" s="77"/>
      <c r="CXF76" s="77"/>
      <c r="CXG76" s="77"/>
      <c r="CXH76" s="77"/>
      <c r="CXI76" s="77"/>
      <c r="CXJ76" s="77"/>
      <c r="CXK76" s="77"/>
      <c r="CXL76" s="77"/>
      <c r="CXM76" s="77"/>
      <c r="CXN76" s="77"/>
      <c r="CXO76" s="77"/>
      <c r="CXP76" s="77"/>
      <c r="CXQ76" s="77"/>
      <c r="CXR76" s="77"/>
      <c r="CXS76" s="77"/>
      <c r="CXT76" s="77"/>
      <c r="CXU76" s="77"/>
      <c r="CXV76" s="77"/>
      <c r="CXW76" s="77"/>
      <c r="CXX76" s="77"/>
      <c r="CXY76" s="77"/>
      <c r="CXZ76" s="77"/>
      <c r="CYA76" s="77"/>
      <c r="CYB76" s="77"/>
      <c r="CYC76" s="77"/>
      <c r="CYD76" s="77"/>
      <c r="CYE76" s="77"/>
      <c r="CYF76" s="77"/>
      <c r="CYG76" s="77"/>
      <c r="CYH76" s="77"/>
      <c r="CYI76" s="77"/>
      <c r="CYJ76" s="77"/>
      <c r="CYK76" s="77"/>
      <c r="CYL76" s="77"/>
      <c r="CYM76" s="77"/>
      <c r="CYN76" s="77"/>
      <c r="CYO76" s="77"/>
      <c r="CYP76" s="77"/>
      <c r="CYQ76" s="77"/>
      <c r="CYR76" s="77"/>
      <c r="CYS76" s="77"/>
      <c r="CYT76" s="77"/>
      <c r="CYU76" s="77"/>
      <c r="CYV76" s="77"/>
      <c r="CYW76" s="77"/>
      <c r="CYX76" s="77"/>
      <c r="CYY76" s="77"/>
      <c r="CYZ76" s="77"/>
      <c r="CZA76" s="77"/>
      <c r="CZB76" s="77"/>
      <c r="CZC76" s="77"/>
      <c r="CZD76" s="77"/>
      <c r="CZE76" s="77"/>
      <c r="CZF76" s="77"/>
      <c r="CZG76" s="77"/>
      <c r="CZH76" s="77"/>
      <c r="CZI76" s="77"/>
      <c r="CZJ76" s="77"/>
      <c r="CZK76" s="77"/>
      <c r="CZL76" s="77"/>
      <c r="CZM76" s="77"/>
      <c r="CZN76" s="77"/>
      <c r="CZO76" s="77"/>
      <c r="CZP76" s="77"/>
      <c r="CZQ76" s="77"/>
      <c r="CZR76" s="77"/>
      <c r="CZS76" s="77"/>
      <c r="CZT76" s="77"/>
      <c r="CZU76" s="77"/>
      <c r="CZV76" s="77"/>
      <c r="CZW76" s="77"/>
      <c r="CZX76" s="77"/>
      <c r="CZY76" s="77"/>
      <c r="CZZ76" s="77"/>
      <c r="DAA76" s="77"/>
      <c r="DAB76" s="77"/>
      <c r="DAC76" s="77"/>
      <c r="DAD76" s="77"/>
      <c r="DAE76" s="77"/>
      <c r="DAF76" s="77"/>
      <c r="DAG76" s="77"/>
      <c r="DAH76" s="77"/>
      <c r="DAI76" s="77"/>
      <c r="DAJ76" s="77"/>
      <c r="DAK76" s="77"/>
      <c r="DAL76" s="77"/>
      <c r="DAM76" s="77"/>
      <c r="DAN76" s="77"/>
      <c r="DAO76" s="77"/>
      <c r="DAP76" s="77"/>
      <c r="DAQ76" s="77"/>
      <c r="DAR76" s="77"/>
      <c r="DAS76" s="77"/>
      <c r="DAT76" s="77"/>
      <c r="DAU76" s="77"/>
      <c r="DAV76" s="77"/>
      <c r="DAW76" s="77"/>
      <c r="DAX76" s="77"/>
      <c r="DAY76" s="77"/>
      <c r="DAZ76" s="77"/>
      <c r="DBA76" s="77"/>
      <c r="DBB76" s="77"/>
      <c r="DBC76" s="77"/>
      <c r="DBD76" s="77"/>
      <c r="DBE76" s="77"/>
      <c r="DBF76" s="77"/>
      <c r="DBG76" s="77"/>
      <c r="DBH76" s="77"/>
      <c r="DBI76" s="77"/>
      <c r="DBJ76" s="77"/>
      <c r="DBK76" s="77"/>
      <c r="DBL76" s="77"/>
      <c r="DBM76" s="77"/>
      <c r="DBN76" s="77"/>
      <c r="DBO76" s="77"/>
      <c r="DBP76" s="77"/>
      <c r="DBQ76" s="77"/>
      <c r="DBR76" s="77"/>
      <c r="DBS76" s="77"/>
      <c r="DBT76" s="77"/>
      <c r="DBU76" s="77"/>
      <c r="DBV76" s="77"/>
      <c r="DBW76" s="77"/>
      <c r="DBX76" s="77"/>
      <c r="DBY76" s="77"/>
      <c r="DBZ76" s="77"/>
      <c r="DCA76" s="77"/>
      <c r="DCB76" s="77"/>
      <c r="DCC76" s="77"/>
      <c r="DCD76" s="77"/>
      <c r="DCE76" s="77"/>
      <c r="DCF76" s="77"/>
      <c r="DCG76" s="77"/>
      <c r="DCH76" s="77"/>
      <c r="DCI76" s="77"/>
      <c r="DCJ76" s="77"/>
      <c r="DCK76" s="77"/>
      <c r="DCL76" s="77"/>
      <c r="DCM76" s="77"/>
      <c r="DCN76" s="77"/>
      <c r="DCO76" s="77"/>
      <c r="DCP76" s="77"/>
      <c r="DCQ76" s="77"/>
      <c r="DCR76" s="77"/>
      <c r="DCS76" s="77"/>
      <c r="DCT76" s="77"/>
      <c r="DCU76" s="77"/>
      <c r="DCV76" s="77"/>
      <c r="DCW76" s="77"/>
      <c r="DCX76" s="77"/>
      <c r="DCY76" s="77"/>
      <c r="DCZ76" s="77"/>
      <c r="DDA76" s="77"/>
      <c r="DDB76" s="77"/>
      <c r="DDC76" s="77"/>
      <c r="DDD76" s="77"/>
      <c r="DDE76" s="77"/>
      <c r="DDF76" s="77"/>
      <c r="DDG76" s="77"/>
      <c r="DDH76" s="77"/>
      <c r="DDI76" s="77"/>
      <c r="DDJ76" s="77"/>
      <c r="DDK76" s="77"/>
      <c r="DDL76" s="77"/>
      <c r="DDM76" s="77"/>
      <c r="DDN76" s="77"/>
      <c r="DDO76" s="77"/>
      <c r="DDP76" s="77"/>
      <c r="DDQ76" s="77"/>
      <c r="DDR76" s="77"/>
      <c r="DDS76" s="77"/>
      <c r="DDT76" s="77"/>
      <c r="DDU76" s="77"/>
      <c r="DDV76" s="77"/>
      <c r="DDW76" s="77"/>
      <c r="DDX76" s="77"/>
      <c r="DDY76" s="77"/>
      <c r="DDZ76" s="77"/>
      <c r="DEA76" s="77"/>
      <c r="DEB76" s="77"/>
      <c r="DEC76" s="77"/>
      <c r="DED76" s="77"/>
      <c r="DEE76" s="77"/>
      <c r="DEF76" s="77"/>
      <c r="DEG76" s="77"/>
      <c r="DEH76" s="77"/>
      <c r="DEI76" s="77"/>
      <c r="DEJ76" s="77"/>
      <c r="DEK76" s="77"/>
      <c r="DEL76" s="77"/>
      <c r="DEM76" s="77"/>
      <c r="DEN76" s="77"/>
      <c r="DEO76" s="77"/>
      <c r="DEP76" s="77"/>
      <c r="DEQ76" s="77"/>
      <c r="DER76" s="77"/>
      <c r="DES76" s="77"/>
      <c r="DET76" s="77"/>
      <c r="DEU76" s="77"/>
      <c r="DEV76" s="77"/>
      <c r="DEW76" s="77"/>
      <c r="DEX76" s="77"/>
      <c r="DEY76" s="77"/>
      <c r="DEZ76" s="77"/>
      <c r="DFA76" s="77"/>
      <c r="DFB76" s="77"/>
      <c r="DFC76" s="77"/>
      <c r="DFD76" s="77"/>
      <c r="DFE76" s="77"/>
      <c r="DFF76" s="77"/>
      <c r="DFG76" s="77"/>
      <c r="DFH76" s="77"/>
      <c r="DFI76" s="77"/>
      <c r="DFJ76" s="77"/>
      <c r="DFK76" s="77"/>
      <c r="DFL76" s="77"/>
      <c r="DFM76" s="77"/>
      <c r="DFN76" s="77"/>
      <c r="DFO76" s="77"/>
      <c r="DFP76" s="77"/>
      <c r="DFQ76" s="77"/>
      <c r="DFR76" s="77"/>
      <c r="DFS76" s="77"/>
      <c r="DFT76" s="77"/>
      <c r="DFU76" s="77"/>
      <c r="DFV76" s="77"/>
      <c r="DFW76" s="77"/>
      <c r="DFX76" s="77"/>
      <c r="DFY76" s="77"/>
      <c r="DFZ76" s="77"/>
      <c r="DGA76" s="77"/>
      <c r="DGB76" s="77"/>
      <c r="DGC76" s="77"/>
      <c r="DGD76" s="77"/>
      <c r="DGE76" s="77"/>
      <c r="DGF76" s="77"/>
      <c r="DGG76" s="77"/>
      <c r="DGH76" s="77"/>
      <c r="DGI76" s="77"/>
      <c r="DGJ76" s="77"/>
      <c r="DGK76" s="77"/>
      <c r="DGL76" s="77"/>
      <c r="DGM76" s="77"/>
      <c r="DGN76" s="77"/>
      <c r="DGO76" s="77"/>
      <c r="DGP76" s="77"/>
      <c r="DGQ76" s="77"/>
      <c r="DGR76" s="77"/>
      <c r="DGS76" s="77"/>
      <c r="DGT76" s="77"/>
      <c r="DGU76" s="77"/>
      <c r="DGV76" s="77"/>
      <c r="DGW76" s="77"/>
      <c r="DGX76" s="77"/>
      <c r="DGY76" s="77"/>
      <c r="DGZ76" s="77"/>
      <c r="DHA76" s="77"/>
      <c r="DHB76" s="77"/>
      <c r="DHC76" s="77"/>
      <c r="DHD76" s="77"/>
      <c r="DHE76" s="77"/>
      <c r="DHF76" s="77"/>
      <c r="DHG76" s="77"/>
      <c r="DHH76" s="77"/>
      <c r="DHI76" s="77"/>
      <c r="DHJ76" s="77"/>
      <c r="DHK76" s="77"/>
      <c r="DHL76" s="77"/>
      <c r="DHM76" s="77"/>
      <c r="DHN76" s="77"/>
      <c r="DHO76" s="77"/>
      <c r="DHP76" s="77"/>
      <c r="DHQ76" s="77"/>
      <c r="DHR76" s="77"/>
      <c r="DHS76" s="77"/>
      <c r="DHT76" s="77"/>
      <c r="DHU76" s="77"/>
      <c r="DHV76" s="77"/>
      <c r="DHW76" s="77"/>
      <c r="DHX76" s="77"/>
      <c r="DHY76" s="77"/>
      <c r="DHZ76" s="77"/>
      <c r="DIA76" s="77"/>
      <c r="DIB76" s="77"/>
      <c r="DIC76" s="77"/>
      <c r="DID76" s="77"/>
      <c r="DIE76" s="77"/>
      <c r="DIF76" s="77"/>
      <c r="DIG76" s="77"/>
      <c r="DIH76" s="77"/>
      <c r="DII76" s="77"/>
      <c r="DIJ76" s="77"/>
      <c r="DIK76" s="77"/>
      <c r="DIL76" s="77"/>
      <c r="DIM76" s="77"/>
      <c r="DIN76" s="77"/>
      <c r="DIO76" s="77"/>
      <c r="DIP76" s="77"/>
      <c r="DIQ76" s="77"/>
      <c r="DIR76" s="77"/>
      <c r="DIS76" s="77"/>
      <c r="DIT76" s="77"/>
      <c r="DIU76" s="77"/>
      <c r="DIV76" s="77"/>
      <c r="DIW76" s="77"/>
      <c r="DIX76" s="77"/>
      <c r="DIY76" s="77"/>
      <c r="DIZ76" s="77"/>
      <c r="DJA76" s="77"/>
      <c r="DJB76" s="77"/>
      <c r="DJC76" s="77"/>
      <c r="DJD76" s="77"/>
      <c r="DJE76" s="77"/>
      <c r="DJF76" s="77"/>
      <c r="DJG76" s="77"/>
      <c r="DJH76" s="77"/>
      <c r="DJI76" s="77"/>
      <c r="DJJ76" s="77"/>
      <c r="DJK76" s="77"/>
      <c r="DJL76" s="77"/>
      <c r="DJM76" s="77"/>
      <c r="DJN76" s="77"/>
      <c r="DJO76" s="77"/>
      <c r="DJP76" s="77"/>
      <c r="DJQ76" s="77"/>
      <c r="DJR76" s="77"/>
      <c r="DJS76" s="77"/>
      <c r="DJT76" s="77"/>
      <c r="DJU76" s="77"/>
      <c r="DJV76" s="77"/>
      <c r="DJW76" s="77"/>
      <c r="DJX76" s="77"/>
      <c r="DJY76" s="77"/>
      <c r="DJZ76" s="77"/>
      <c r="DKA76" s="77"/>
      <c r="DKB76" s="77"/>
      <c r="DKC76" s="77"/>
      <c r="DKD76" s="77"/>
      <c r="DKE76" s="77"/>
      <c r="DKF76" s="77"/>
      <c r="DKG76" s="77"/>
      <c r="DKH76" s="77"/>
      <c r="DKI76" s="77"/>
      <c r="DKJ76" s="77"/>
      <c r="DKK76" s="77"/>
      <c r="DKL76" s="77"/>
      <c r="DKM76" s="77"/>
      <c r="DKN76" s="77"/>
      <c r="DKO76" s="77"/>
      <c r="DKP76" s="77"/>
      <c r="DKQ76" s="77"/>
      <c r="DKR76" s="77"/>
      <c r="DKS76" s="77"/>
      <c r="DKT76" s="77"/>
      <c r="DKU76" s="77"/>
      <c r="DKV76" s="77"/>
      <c r="DKW76" s="77"/>
      <c r="DKX76" s="77"/>
      <c r="DKY76" s="77"/>
      <c r="DKZ76" s="77"/>
      <c r="DLA76" s="77"/>
      <c r="DLB76" s="77"/>
      <c r="DLC76" s="77"/>
      <c r="DLD76" s="77"/>
      <c r="DLE76" s="77"/>
      <c r="DLF76" s="77"/>
      <c r="DLG76" s="77"/>
      <c r="DLH76" s="77"/>
      <c r="DLI76" s="77"/>
      <c r="DLJ76" s="77"/>
      <c r="DLK76" s="77"/>
      <c r="DLL76" s="77"/>
      <c r="DLM76" s="77"/>
      <c r="DLN76" s="77"/>
      <c r="DLO76" s="77"/>
      <c r="DLP76" s="77"/>
      <c r="DLQ76" s="77"/>
      <c r="DLR76" s="77"/>
      <c r="DLS76" s="77"/>
      <c r="DLT76" s="77"/>
      <c r="DLU76" s="77"/>
      <c r="DLV76" s="77"/>
      <c r="DLW76" s="77"/>
      <c r="DLX76" s="77"/>
      <c r="DLY76" s="77"/>
      <c r="DLZ76" s="77"/>
      <c r="DMA76" s="77"/>
      <c r="DMB76" s="77"/>
      <c r="DMC76" s="77"/>
      <c r="DMD76" s="77"/>
      <c r="DME76" s="77"/>
      <c r="DMF76" s="77"/>
      <c r="DMG76" s="77"/>
      <c r="DMH76" s="77"/>
      <c r="DMI76" s="77"/>
      <c r="DMJ76" s="77"/>
      <c r="DMK76" s="77"/>
      <c r="DML76" s="77"/>
      <c r="DMM76" s="77"/>
      <c r="DMN76" s="77"/>
      <c r="DMO76" s="77"/>
      <c r="DMP76" s="77"/>
      <c r="DMQ76" s="77"/>
      <c r="DMR76" s="77"/>
      <c r="DMS76" s="77"/>
      <c r="DMT76" s="77"/>
      <c r="DMU76" s="77"/>
      <c r="DMV76" s="77"/>
      <c r="DMW76" s="77"/>
      <c r="DMX76" s="77"/>
      <c r="DMY76" s="77"/>
      <c r="DMZ76" s="77"/>
      <c r="DNA76" s="77"/>
      <c r="DNB76" s="77"/>
      <c r="DNC76" s="77"/>
      <c r="DND76" s="77"/>
      <c r="DNE76" s="77"/>
      <c r="DNF76" s="77"/>
      <c r="DNG76" s="77"/>
      <c r="DNH76" s="77"/>
      <c r="DNI76" s="77"/>
      <c r="DNJ76" s="77"/>
      <c r="DNK76" s="77"/>
      <c r="DNL76" s="77"/>
      <c r="DNM76" s="77"/>
      <c r="DNN76" s="77"/>
      <c r="DNO76" s="77"/>
      <c r="DNP76" s="77"/>
      <c r="DNQ76" s="77"/>
      <c r="DNR76" s="77"/>
      <c r="DNS76" s="77"/>
      <c r="DNT76" s="77"/>
      <c r="DNU76" s="77"/>
      <c r="DNV76" s="77"/>
      <c r="DNW76" s="77"/>
      <c r="DNX76" s="77"/>
      <c r="DNY76" s="77"/>
      <c r="DNZ76" s="77"/>
      <c r="DOA76" s="77"/>
      <c r="DOB76" s="77"/>
      <c r="DOC76" s="77"/>
      <c r="DOD76" s="77"/>
      <c r="DOE76" s="77"/>
      <c r="DOF76" s="77"/>
      <c r="DOG76" s="77"/>
      <c r="DOH76" s="77"/>
      <c r="DOI76" s="77"/>
      <c r="DOJ76" s="77"/>
      <c r="DOK76" s="77"/>
      <c r="DOL76" s="77"/>
      <c r="DOM76" s="77"/>
      <c r="DON76" s="77"/>
      <c r="DOO76" s="77"/>
      <c r="DOP76" s="77"/>
      <c r="DOQ76" s="77"/>
      <c r="DOR76" s="77"/>
      <c r="DOS76" s="77"/>
      <c r="DOT76" s="77"/>
      <c r="DOU76" s="77"/>
      <c r="DOV76" s="77"/>
      <c r="DOW76" s="77"/>
      <c r="DOX76" s="77"/>
      <c r="DOY76" s="77"/>
      <c r="DOZ76" s="77"/>
      <c r="DPA76" s="77"/>
      <c r="DPB76" s="77"/>
      <c r="DPC76" s="77"/>
      <c r="DPD76" s="77"/>
      <c r="DPE76" s="77"/>
      <c r="DPF76" s="77"/>
      <c r="DPG76" s="77"/>
      <c r="DPH76" s="77"/>
      <c r="DPI76" s="77"/>
      <c r="DPJ76" s="77"/>
      <c r="DPK76" s="77"/>
      <c r="DPL76" s="77"/>
      <c r="DPM76" s="77"/>
      <c r="DPN76" s="77"/>
      <c r="DPO76" s="77"/>
      <c r="DPP76" s="77"/>
      <c r="DPQ76" s="77"/>
      <c r="DPR76" s="77"/>
      <c r="DPS76" s="77"/>
      <c r="DPT76" s="77"/>
      <c r="DPU76" s="77"/>
      <c r="DPV76" s="77"/>
      <c r="DPW76" s="77"/>
      <c r="DPX76" s="77"/>
      <c r="DPY76" s="77"/>
      <c r="DPZ76" s="77"/>
      <c r="DQA76" s="77"/>
      <c r="DQB76" s="77"/>
      <c r="DQC76" s="77"/>
      <c r="DQD76" s="77"/>
      <c r="DQE76" s="77"/>
      <c r="DQF76" s="77"/>
      <c r="DQG76" s="77"/>
      <c r="DQH76" s="77"/>
      <c r="DQI76" s="77"/>
      <c r="DQJ76" s="77"/>
      <c r="DQK76" s="77"/>
      <c r="DQL76" s="77"/>
      <c r="DQM76" s="77"/>
      <c r="DQN76" s="77"/>
      <c r="DQO76" s="77"/>
      <c r="DQP76" s="77"/>
      <c r="DQQ76" s="77"/>
      <c r="DQR76" s="77"/>
      <c r="DQS76" s="77"/>
      <c r="DQT76" s="77"/>
      <c r="DQU76" s="77"/>
      <c r="DQV76" s="77"/>
      <c r="DQW76" s="77"/>
      <c r="DQX76" s="77"/>
      <c r="DQY76" s="77"/>
      <c r="DQZ76" s="77"/>
      <c r="DRA76" s="77"/>
      <c r="DRB76" s="77"/>
      <c r="DRC76" s="77"/>
      <c r="DRD76" s="77"/>
      <c r="DRE76" s="77"/>
      <c r="DRF76" s="77"/>
      <c r="DRG76" s="77"/>
      <c r="DRH76" s="77"/>
      <c r="DRI76" s="77"/>
      <c r="DRJ76" s="77"/>
      <c r="DRK76" s="77"/>
      <c r="DRL76" s="77"/>
      <c r="DRM76" s="77"/>
      <c r="DRN76" s="77"/>
      <c r="DRO76" s="77"/>
      <c r="DRP76" s="77"/>
      <c r="DRQ76" s="77"/>
      <c r="DRR76" s="77"/>
      <c r="DRS76" s="77"/>
      <c r="DRT76" s="77"/>
      <c r="DRU76" s="77"/>
      <c r="DRV76" s="77"/>
      <c r="DRW76" s="77"/>
      <c r="DRX76" s="77"/>
      <c r="DRY76" s="77"/>
      <c r="DRZ76" s="77"/>
      <c r="DSA76" s="77"/>
      <c r="DSB76" s="77"/>
      <c r="DSC76" s="77"/>
      <c r="DSD76" s="77"/>
      <c r="DSE76" s="77"/>
      <c r="DSF76" s="77"/>
      <c r="DSG76" s="77"/>
      <c r="DSH76" s="77"/>
      <c r="DSI76" s="77"/>
      <c r="DSJ76" s="77"/>
      <c r="DSK76" s="77"/>
      <c r="DSL76" s="77"/>
      <c r="DSM76" s="77"/>
      <c r="DSN76" s="77"/>
      <c r="DSO76" s="77"/>
      <c r="DSP76" s="77"/>
      <c r="DSQ76" s="77"/>
      <c r="DSR76" s="77"/>
      <c r="DSS76" s="77"/>
      <c r="DST76" s="77"/>
      <c r="DSU76" s="77"/>
      <c r="DSV76" s="77"/>
      <c r="DSW76" s="77"/>
      <c r="DSX76" s="77"/>
      <c r="DSY76" s="77"/>
      <c r="DSZ76" s="77"/>
      <c r="DTA76" s="77"/>
      <c r="DTB76" s="77"/>
      <c r="DTC76" s="77"/>
      <c r="DTD76" s="77"/>
      <c r="DTE76" s="77"/>
      <c r="DTF76" s="77"/>
      <c r="DTG76" s="77"/>
      <c r="DTH76" s="77"/>
      <c r="DTI76" s="77"/>
      <c r="DTJ76" s="77"/>
      <c r="DTK76" s="77"/>
      <c r="DTL76" s="77"/>
      <c r="DTM76" s="77"/>
      <c r="DTN76" s="77"/>
      <c r="DTO76" s="77"/>
      <c r="DTP76" s="77"/>
      <c r="DTQ76" s="77"/>
      <c r="DTR76" s="77"/>
      <c r="DTS76" s="77"/>
      <c r="DTT76" s="77"/>
      <c r="DTU76" s="77"/>
      <c r="DTV76" s="77"/>
      <c r="DTW76" s="77"/>
      <c r="DTX76" s="77"/>
      <c r="DTY76" s="77"/>
      <c r="DTZ76" s="77"/>
      <c r="DUA76" s="77"/>
      <c r="DUB76" s="77"/>
      <c r="DUC76" s="77"/>
      <c r="DUD76" s="77"/>
      <c r="DUE76" s="77"/>
      <c r="DUF76" s="77"/>
      <c r="DUG76" s="77"/>
      <c r="DUH76" s="77"/>
      <c r="DUI76" s="77"/>
      <c r="DUJ76" s="77"/>
      <c r="DUK76" s="77"/>
      <c r="DUL76" s="77"/>
      <c r="DUM76" s="77"/>
      <c r="DUN76" s="77"/>
      <c r="DUO76" s="77"/>
      <c r="DUP76" s="77"/>
      <c r="DUQ76" s="77"/>
      <c r="DUR76" s="77"/>
      <c r="DUS76" s="77"/>
      <c r="DUT76" s="77"/>
      <c r="DUU76" s="77"/>
      <c r="DUV76" s="77"/>
      <c r="DUW76" s="77"/>
      <c r="DUX76" s="77"/>
      <c r="DUY76" s="77"/>
      <c r="DUZ76" s="77"/>
      <c r="DVA76" s="77"/>
      <c r="DVB76" s="77"/>
      <c r="DVC76" s="77"/>
      <c r="DVD76" s="77"/>
      <c r="DVE76" s="77"/>
      <c r="DVF76" s="77"/>
      <c r="DVG76" s="77"/>
      <c r="DVH76" s="77"/>
      <c r="DVI76" s="77"/>
      <c r="DVJ76" s="77"/>
      <c r="DVK76" s="77"/>
      <c r="DVL76" s="77"/>
      <c r="DVM76" s="77"/>
      <c r="DVN76" s="77"/>
      <c r="DVO76" s="77"/>
      <c r="DVP76" s="77"/>
      <c r="DVQ76" s="77"/>
      <c r="DVR76" s="77"/>
      <c r="DVS76" s="77"/>
      <c r="DVT76" s="77"/>
      <c r="DVU76" s="77"/>
      <c r="DVV76" s="77"/>
      <c r="DVW76" s="77"/>
      <c r="DVX76" s="77"/>
      <c r="DVY76" s="77"/>
      <c r="DVZ76" s="77"/>
      <c r="DWA76" s="77"/>
      <c r="DWB76" s="77"/>
      <c r="DWC76" s="77"/>
      <c r="DWD76" s="77"/>
      <c r="DWE76" s="77"/>
      <c r="DWF76" s="77"/>
      <c r="DWG76" s="77"/>
      <c r="DWH76" s="77"/>
      <c r="DWI76" s="77"/>
      <c r="DWJ76" s="77"/>
      <c r="DWK76" s="77"/>
      <c r="DWL76" s="77"/>
      <c r="DWM76" s="77"/>
      <c r="DWN76" s="77"/>
      <c r="DWO76" s="77"/>
      <c r="DWP76" s="77"/>
      <c r="DWQ76" s="77"/>
      <c r="DWR76" s="77"/>
      <c r="DWS76" s="77"/>
      <c r="DWT76" s="77"/>
      <c r="DWU76" s="77"/>
      <c r="DWV76" s="77"/>
      <c r="DWW76" s="77"/>
      <c r="DWX76" s="77"/>
      <c r="DWY76" s="77"/>
      <c r="DWZ76" s="77"/>
      <c r="DXA76" s="77"/>
      <c r="DXB76" s="77"/>
      <c r="DXC76" s="77"/>
      <c r="DXD76" s="77"/>
      <c r="DXE76" s="77"/>
      <c r="DXF76" s="77"/>
      <c r="DXG76" s="77"/>
      <c r="DXH76" s="77"/>
      <c r="DXI76" s="77"/>
      <c r="DXJ76" s="77"/>
      <c r="DXK76" s="77"/>
      <c r="DXL76" s="77"/>
      <c r="DXM76" s="77"/>
      <c r="DXN76" s="77"/>
      <c r="DXO76" s="77"/>
      <c r="DXP76" s="77"/>
      <c r="DXQ76" s="77"/>
      <c r="DXR76" s="77"/>
      <c r="DXS76" s="77"/>
      <c r="DXT76" s="77"/>
      <c r="DXU76" s="77"/>
      <c r="DXV76" s="77"/>
      <c r="DXW76" s="77"/>
      <c r="DXX76" s="77"/>
      <c r="DXY76" s="77"/>
      <c r="DXZ76" s="77"/>
      <c r="DYA76" s="77"/>
      <c r="DYB76" s="77"/>
      <c r="DYC76" s="77"/>
      <c r="DYD76" s="77"/>
      <c r="DYE76" s="77"/>
      <c r="DYF76" s="77"/>
      <c r="DYG76" s="77"/>
      <c r="DYH76" s="77"/>
      <c r="DYI76" s="77"/>
      <c r="DYJ76" s="77"/>
      <c r="DYK76" s="77"/>
      <c r="DYL76" s="77"/>
      <c r="DYM76" s="77"/>
      <c r="DYN76" s="77"/>
      <c r="DYO76" s="77"/>
      <c r="DYP76" s="77"/>
      <c r="DYQ76" s="77"/>
      <c r="DYR76" s="77"/>
      <c r="DYS76" s="77"/>
      <c r="DYT76" s="77"/>
      <c r="DYU76" s="77"/>
      <c r="DYV76" s="77"/>
      <c r="DYW76" s="77"/>
      <c r="DYX76" s="77"/>
      <c r="DYY76" s="77"/>
      <c r="DYZ76" s="77"/>
      <c r="DZA76" s="77"/>
      <c r="DZB76" s="77"/>
      <c r="DZC76" s="77"/>
      <c r="DZD76" s="77"/>
      <c r="DZE76" s="77"/>
      <c r="DZF76" s="77"/>
      <c r="DZG76" s="77"/>
      <c r="DZH76" s="77"/>
      <c r="DZI76" s="77"/>
      <c r="DZJ76" s="77"/>
      <c r="DZK76" s="77"/>
      <c r="DZL76" s="77"/>
      <c r="DZM76" s="77"/>
      <c r="DZN76" s="77"/>
      <c r="DZO76" s="77"/>
      <c r="DZP76" s="77"/>
      <c r="DZQ76" s="77"/>
      <c r="DZR76" s="77"/>
      <c r="DZS76" s="77"/>
      <c r="DZT76" s="77"/>
      <c r="DZU76" s="77"/>
      <c r="DZV76" s="77"/>
      <c r="DZW76" s="77"/>
      <c r="DZX76" s="77"/>
      <c r="DZY76" s="77"/>
      <c r="DZZ76" s="77"/>
      <c r="EAA76" s="77"/>
      <c r="EAB76" s="77"/>
      <c r="EAC76" s="77"/>
      <c r="EAD76" s="77"/>
      <c r="EAE76" s="77"/>
      <c r="EAF76" s="77"/>
      <c r="EAG76" s="77"/>
      <c r="EAH76" s="77"/>
      <c r="EAI76" s="77"/>
      <c r="EAJ76" s="77"/>
      <c r="EAK76" s="77"/>
      <c r="EAL76" s="77"/>
      <c r="EAM76" s="77"/>
      <c r="EAN76" s="77"/>
      <c r="EAO76" s="77"/>
      <c r="EAP76" s="77"/>
      <c r="EAQ76" s="77"/>
      <c r="EAR76" s="77"/>
      <c r="EAS76" s="77"/>
      <c r="EAT76" s="77"/>
      <c r="EAU76" s="77"/>
      <c r="EAV76" s="77"/>
      <c r="EAW76" s="77"/>
      <c r="EAX76" s="77"/>
      <c r="EAY76" s="77"/>
      <c r="EAZ76" s="77"/>
      <c r="EBA76" s="77"/>
      <c r="EBB76" s="77"/>
      <c r="EBC76" s="77"/>
      <c r="EBD76" s="77"/>
      <c r="EBE76" s="77"/>
      <c r="EBF76" s="77"/>
      <c r="EBG76" s="77"/>
      <c r="EBH76" s="77"/>
      <c r="EBI76" s="77"/>
      <c r="EBJ76" s="77"/>
      <c r="EBK76" s="77"/>
      <c r="EBL76" s="77"/>
      <c r="EBM76" s="77"/>
      <c r="EBN76" s="77"/>
      <c r="EBO76" s="77"/>
      <c r="EBP76" s="77"/>
      <c r="EBQ76" s="77"/>
      <c r="EBR76" s="77"/>
      <c r="EBS76" s="77"/>
      <c r="EBT76" s="77"/>
      <c r="EBU76" s="77"/>
      <c r="EBV76" s="77"/>
      <c r="EBW76" s="77"/>
      <c r="EBX76" s="77"/>
      <c r="EBY76" s="77"/>
      <c r="EBZ76" s="77"/>
      <c r="ECA76" s="77"/>
      <c r="ECB76" s="77"/>
      <c r="ECC76" s="77"/>
      <c r="ECD76" s="77"/>
      <c r="ECE76" s="77"/>
      <c r="ECF76" s="77"/>
      <c r="ECG76" s="77"/>
      <c r="ECH76" s="77"/>
      <c r="ECI76" s="77"/>
      <c r="ECJ76" s="77"/>
      <c r="ECK76" s="77"/>
      <c r="ECL76" s="77"/>
      <c r="ECM76" s="77"/>
      <c r="ECN76" s="77"/>
      <c r="ECO76" s="77"/>
      <c r="ECP76" s="77"/>
      <c r="ECQ76" s="77"/>
      <c r="ECR76" s="77"/>
      <c r="ECS76" s="77"/>
      <c r="ECT76" s="77"/>
      <c r="ECU76" s="77"/>
      <c r="ECV76" s="77"/>
      <c r="ECW76" s="77"/>
      <c r="ECX76" s="77"/>
      <c r="ECY76" s="77"/>
      <c r="ECZ76" s="77"/>
      <c r="EDA76" s="77"/>
      <c r="EDB76" s="77"/>
      <c r="EDC76" s="77"/>
      <c r="EDD76" s="77"/>
      <c r="EDE76" s="77"/>
      <c r="EDF76" s="77"/>
      <c r="EDG76" s="77"/>
      <c r="EDH76" s="77"/>
      <c r="EDI76" s="77"/>
      <c r="EDJ76" s="77"/>
      <c r="EDK76" s="77"/>
      <c r="EDL76" s="77"/>
      <c r="EDM76" s="77"/>
      <c r="EDN76" s="77"/>
      <c r="EDO76" s="77"/>
      <c r="EDP76" s="77"/>
      <c r="EDQ76" s="77"/>
      <c r="EDR76" s="77"/>
      <c r="EDS76" s="77"/>
      <c r="EDT76" s="77"/>
      <c r="EDU76" s="77"/>
      <c r="EDV76" s="77"/>
      <c r="EDW76" s="77"/>
      <c r="EDX76" s="77"/>
      <c r="EDY76" s="77"/>
      <c r="EDZ76" s="77"/>
      <c r="EEA76" s="77"/>
      <c r="EEB76" s="77"/>
      <c r="EEC76" s="77"/>
      <c r="EED76" s="77"/>
      <c r="EEE76" s="77"/>
      <c r="EEF76" s="77"/>
      <c r="EEG76" s="77"/>
      <c r="EEH76" s="77"/>
      <c r="EEI76" s="77"/>
      <c r="EEJ76" s="77"/>
      <c r="EEK76" s="77"/>
      <c r="EEL76" s="77"/>
      <c r="EEM76" s="77"/>
      <c r="EEN76" s="77"/>
      <c r="EEO76" s="77"/>
      <c r="EEP76" s="77"/>
      <c r="EEQ76" s="77"/>
      <c r="EER76" s="77"/>
      <c r="EES76" s="77"/>
      <c r="EET76" s="77"/>
      <c r="EEU76" s="77"/>
      <c r="EEV76" s="77"/>
      <c r="EEW76" s="77"/>
      <c r="EEX76" s="77"/>
      <c r="EEY76" s="77"/>
      <c r="EEZ76" s="77"/>
      <c r="EFA76" s="77"/>
      <c r="EFB76" s="77"/>
      <c r="EFC76" s="77"/>
      <c r="EFD76" s="77"/>
      <c r="EFE76" s="77"/>
      <c r="EFF76" s="77"/>
      <c r="EFG76" s="77"/>
      <c r="EFH76" s="77"/>
      <c r="EFI76" s="77"/>
      <c r="EFJ76" s="77"/>
      <c r="EFK76" s="77"/>
      <c r="EFL76" s="77"/>
      <c r="EFM76" s="77"/>
      <c r="EFN76" s="77"/>
      <c r="EFO76" s="77"/>
      <c r="EFP76" s="77"/>
      <c r="EFQ76" s="77"/>
      <c r="EFR76" s="77"/>
      <c r="EFS76" s="77"/>
      <c r="EFT76" s="77"/>
      <c r="EFU76" s="77"/>
      <c r="EFV76" s="77"/>
      <c r="EFW76" s="77"/>
      <c r="EFX76" s="77"/>
      <c r="EFY76" s="77"/>
      <c r="EFZ76" s="77"/>
      <c r="EGA76" s="77"/>
      <c r="EGB76" s="77"/>
      <c r="EGC76" s="77"/>
      <c r="EGD76" s="77"/>
      <c r="EGE76" s="77"/>
      <c r="EGF76" s="77"/>
      <c r="EGG76" s="77"/>
      <c r="EGH76" s="77"/>
      <c r="EGI76" s="77"/>
      <c r="EGJ76" s="77"/>
      <c r="EGK76" s="77"/>
      <c r="EGL76" s="77"/>
      <c r="EGM76" s="77"/>
      <c r="EGN76" s="77"/>
      <c r="EGO76" s="77"/>
      <c r="EGP76" s="77"/>
      <c r="EGQ76" s="77"/>
      <c r="EGR76" s="77"/>
      <c r="EGS76" s="77"/>
      <c r="EGT76" s="77"/>
      <c r="EGU76" s="77"/>
      <c r="EGV76" s="77"/>
      <c r="EGW76" s="77"/>
      <c r="EGX76" s="77"/>
      <c r="EGY76" s="77"/>
      <c r="EGZ76" s="77"/>
      <c r="EHA76" s="77"/>
      <c r="EHB76" s="77"/>
      <c r="EHC76" s="77"/>
      <c r="EHD76" s="77"/>
      <c r="EHE76" s="77"/>
      <c r="EHF76" s="77"/>
      <c r="EHG76" s="77"/>
      <c r="EHH76" s="77"/>
      <c r="EHI76" s="77"/>
      <c r="EHJ76" s="77"/>
      <c r="EHK76" s="77"/>
      <c r="EHL76" s="77"/>
      <c r="EHM76" s="77"/>
      <c r="EHN76" s="77"/>
      <c r="EHO76" s="77"/>
      <c r="EHP76" s="77"/>
      <c r="EHQ76" s="77"/>
      <c r="EHR76" s="77"/>
      <c r="EHS76" s="77"/>
      <c r="EHT76" s="77"/>
      <c r="EHU76" s="77"/>
      <c r="EHV76" s="77"/>
      <c r="EHW76" s="77"/>
      <c r="EHX76" s="77"/>
      <c r="EHY76" s="77"/>
      <c r="EHZ76" s="77"/>
      <c r="EIA76" s="77"/>
      <c r="EIB76" s="77"/>
      <c r="EIC76" s="77"/>
      <c r="EID76" s="77"/>
      <c r="EIE76" s="77"/>
      <c r="EIF76" s="77"/>
      <c r="EIG76" s="77"/>
      <c r="EIH76" s="77"/>
      <c r="EII76" s="77"/>
      <c r="EIJ76" s="77"/>
      <c r="EIK76" s="77"/>
      <c r="EIL76" s="77"/>
      <c r="EIM76" s="77"/>
      <c r="EIN76" s="77"/>
      <c r="EIO76" s="77"/>
      <c r="EIP76" s="77"/>
      <c r="EIQ76" s="77"/>
      <c r="EIR76" s="77"/>
      <c r="EIS76" s="77"/>
      <c r="EIT76" s="77"/>
      <c r="EIU76" s="77"/>
      <c r="EIV76" s="77"/>
      <c r="EIW76" s="77"/>
      <c r="EIX76" s="77"/>
      <c r="EIY76" s="77"/>
      <c r="EIZ76" s="77"/>
      <c r="EJA76" s="77"/>
      <c r="EJB76" s="77"/>
      <c r="EJC76" s="77"/>
      <c r="EJD76" s="77"/>
      <c r="EJE76" s="77"/>
      <c r="EJF76" s="77"/>
      <c r="EJG76" s="77"/>
      <c r="EJH76" s="77"/>
      <c r="EJI76" s="77"/>
      <c r="EJJ76" s="77"/>
      <c r="EJK76" s="77"/>
      <c r="EJL76" s="77"/>
      <c r="EJM76" s="77"/>
      <c r="EJN76" s="77"/>
      <c r="EJO76" s="77"/>
      <c r="EJP76" s="77"/>
      <c r="EJQ76" s="77"/>
      <c r="EJR76" s="77"/>
      <c r="EJS76" s="77"/>
      <c r="EJT76" s="77"/>
      <c r="EJU76" s="77"/>
      <c r="EJV76" s="77"/>
      <c r="EJW76" s="77"/>
      <c r="EJX76" s="77"/>
      <c r="EJY76" s="77"/>
      <c r="EJZ76" s="77"/>
      <c r="EKA76" s="77"/>
      <c r="EKB76" s="77"/>
      <c r="EKC76" s="77"/>
      <c r="EKD76" s="77"/>
      <c r="EKE76" s="77"/>
      <c r="EKF76" s="77"/>
      <c r="EKG76" s="77"/>
      <c r="EKH76" s="77"/>
      <c r="EKI76" s="77"/>
      <c r="EKJ76" s="77"/>
      <c r="EKK76" s="77"/>
      <c r="EKL76" s="77"/>
      <c r="EKM76" s="77"/>
      <c r="EKN76" s="77"/>
      <c r="EKO76" s="77"/>
      <c r="EKP76" s="77"/>
      <c r="EKQ76" s="77"/>
      <c r="EKR76" s="77"/>
      <c r="EKS76" s="77"/>
      <c r="EKT76" s="77"/>
      <c r="EKU76" s="77"/>
      <c r="EKV76" s="77"/>
      <c r="EKW76" s="77"/>
      <c r="EKX76" s="77"/>
      <c r="EKY76" s="77"/>
      <c r="EKZ76" s="77"/>
      <c r="ELA76" s="77"/>
      <c r="ELB76" s="77"/>
      <c r="ELC76" s="77"/>
      <c r="ELD76" s="77"/>
      <c r="ELE76" s="77"/>
      <c r="ELF76" s="77"/>
      <c r="ELG76" s="77"/>
      <c r="ELH76" s="77"/>
      <c r="ELI76" s="77"/>
      <c r="ELJ76" s="77"/>
      <c r="ELK76" s="77"/>
      <c r="ELL76" s="77"/>
      <c r="ELM76" s="77"/>
      <c r="ELN76" s="77"/>
      <c r="ELO76" s="77"/>
      <c r="ELP76" s="77"/>
      <c r="ELQ76" s="77"/>
      <c r="ELR76" s="77"/>
      <c r="ELS76" s="77"/>
      <c r="ELT76" s="77"/>
      <c r="ELU76" s="77"/>
      <c r="ELV76" s="77"/>
      <c r="ELW76" s="77"/>
      <c r="ELX76" s="77"/>
      <c r="ELY76" s="77"/>
      <c r="ELZ76" s="77"/>
      <c r="EMA76" s="77"/>
      <c r="EMB76" s="77"/>
      <c r="EMC76" s="77"/>
      <c r="EMD76" s="77"/>
      <c r="EME76" s="77"/>
      <c r="EMF76" s="77"/>
      <c r="EMG76" s="77"/>
      <c r="EMH76" s="77"/>
      <c r="EMI76" s="77"/>
      <c r="EMJ76" s="77"/>
      <c r="EMK76" s="77"/>
      <c r="EML76" s="77"/>
      <c r="EMM76" s="77"/>
      <c r="EMN76" s="77"/>
      <c r="EMO76" s="77"/>
      <c r="EMP76" s="77"/>
      <c r="EMQ76" s="77"/>
      <c r="EMR76" s="77"/>
      <c r="EMS76" s="77"/>
      <c r="EMT76" s="77"/>
      <c r="EMU76" s="77"/>
      <c r="EMV76" s="77"/>
      <c r="EMW76" s="77"/>
      <c r="EMX76" s="77"/>
      <c r="EMY76" s="77"/>
      <c r="EMZ76" s="77"/>
      <c r="ENA76" s="77"/>
      <c r="ENB76" s="77"/>
      <c r="ENC76" s="77"/>
      <c r="END76" s="77"/>
      <c r="ENE76" s="77"/>
      <c r="ENF76" s="77"/>
      <c r="ENG76" s="77"/>
      <c r="ENH76" s="77"/>
      <c r="ENI76" s="77"/>
      <c r="ENJ76" s="77"/>
      <c r="ENK76" s="77"/>
      <c r="ENL76" s="77"/>
      <c r="ENM76" s="77"/>
      <c r="ENN76" s="77"/>
      <c r="ENO76" s="77"/>
      <c r="ENP76" s="77"/>
      <c r="ENQ76" s="77"/>
      <c r="ENR76" s="77"/>
      <c r="ENS76" s="77"/>
      <c r="ENT76" s="77"/>
      <c r="ENU76" s="77"/>
      <c r="ENV76" s="77"/>
      <c r="ENW76" s="77"/>
      <c r="ENX76" s="77"/>
      <c r="ENY76" s="77"/>
      <c r="ENZ76" s="77"/>
      <c r="EOA76" s="77"/>
      <c r="EOB76" s="77"/>
      <c r="EOC76" s="77"/>
      <c r="EOD76" s="77"/>
      <c r="EOE76" s="77"/>
      <c r="EOF76" s="77"/>
      <c r="EOG76" s="77"/>
      <c r="EOH76" s="77"/>
      <c r="EOI76" s="77"/>
      <c r="EOJ76" s="77"/>
      <c r="EOK76" s="77"/>
      <c r="EOL76" s="77"/>
      <c r="EOM76" s="77"/>
      <c r="EON76" s="77"/>
      <c r="EOO76" s="77"/>
      <c r="EOP76" s="77"/>
      <c r="EOQ76" s="77"/>
      <c r="EOR76" s="77"/>
      <c r="EOS76" s="77"/>
      <c r="EOT76" s="77"/>
      <c r="EOU76" s="77"/>
      <c r="EOV76" s="77"/>
      <c r="EOW76" s="77"/>
      <c r="EOX76" s="77"/>
      <c r="EOY76" s="77"/>
      <c r="EOZ76" s="77"/>
      <c r="EPA76" s="77"/>
      <c r="EPB76" s="77"/>
      <c r="EPC76" s="77"/>
      <c r="EPD76" s="77"/>
      <c r="EPE76" s="77"/>
      <c r="EPF76" s="77"/>
      <c r="EPG76" s="77"/>
      <c r="EPH76" s="77"/>
      <c r="EPI76" s="77"/>
      <c r="EPJ76" s="77"/>
      <c r="EPK76" s="77"/>
      <c r="EPL76" s="77"/>
      <c r="EPM76" s="77"/>
      <c r="EPN76" s="77"/>
      <c r="EPO76" s="77"/>
      <c r="EPP76" s="77"/>
      <c r="EPQ76" s="77"/>
      <c r="EPR76" s="77"/>
      <c r="EPS76" s="77"/>
      <c r="EPT76" s="77"/>
      <c r="EPU76" s="77"/>
      <c r="EPV76" s="77"/>
      <c r="EPW76" s="77"/>
      <c r="EPX76" s="77"/>
      <c r="EPY76" s="77"/>
      <c r="EPZ76" s="77"/>
      <c r="EQA76" s="77"/>
      <c r="EQB76" s="77"/>
      <c r="EQC76" s="77"/>
      <c r="EQD76" s="77"/>
      <c r="EQE76" s="77"/>
      <c r="EQF76" s="77"/>
      <c r="EQG76" s="77"/>
      <c r="EQH76" s="77"/>
      <c r="EQI76" s="77"/>
      <c r="EQJ76" s="77"/>
      <c r="EQK76" s="77"/>
      <c r="EQL76" s="77"/>
      <c r="EQM76" s="77"/>
      <c r="EQN76" s="77"/>
      <c r="EQO76" s="77"/>
      <c r="EQP76" s="77"/>
      <c r="EQQ76" s="77"/>
      <c r="EQR76" s="77"/>
      <c r="EQS76" s="77"/>
      <c r="EQT76" s="77"/>
      <c r="EQU76" s="77"/>
      <c r="EQV76" s="77"/>
      <c r="EQW76" s="77"/>
      <c r="EQX76" s="77"/>
      <c r="EQY76" s="77"/>
      <c r="EQZ76" s="77"/>
      <c r="ERA76" s="77"/>
      <c r="ERB76" s="77"/>
      <c r="ERC76" s="77"/>
      <c r="ERD76" s="77"/>
      <c r="ERE76" s="77"/>
      <c r="ERF76" s="77"/>
      <c r="ERG76" s="77"/>
      <c r="ERH76" s="77"/>
      <c r="ERI76" s="77"/>
      <c r="ERJ76" s="77"/>
      <c r="ERK76" s="77"/>
      <c r="ERL76" s="77"/>
      <c r="ERM76" s="77"/>
      <c r="ERN76" s="77"/>
      <c r="ERO76" s="77"/>
      <c r="ERP76" s="77"/>
      <c r="ERQ76" s="77"/>
      <c r="ERR76" s="77"/>
      <c r="ERS76" s="77"/>
      <c r="ERT76" s="77"/>
      <c r="ERU76" s="77"/>
      <c r="ERV76" s="77"/>
      <c r="ERW76" s="77"/>
      <c r="ERX76" s="77"/>
      <c r="ERY76" s="77"/>
      <c r="ERZ76" s="77"/>
      <c r="ESA76" s="77"/>
      <c r="ESB76" s="77"/>
      <c r="ESC76" s="77"/>
      <c r="ESD76" s="77"/>
      <c r="ESE76" s="77"/>
      <c r="ESF76" s="77"/>
      <c r="ESG76" s="77"/>
      <c r="ESH76" s="77"/>
      <c r="ESI76" s="77"/>
      <c r="ESJ76" s="77"/>
      <c r="ESK76" s="77"/>
      <c r="ESL76" s="77"/>
      <c r="ESM76" s="77"/>
      <c r="ESN76" s="77"/>
      <c r="ESO76" s="77"/>
      <c r="ESP76" s="77"/>
      <c r="ESQ76" s="77"/>
      <c r="ESR76" s="77"/>
      <c r="ESS76" s="77"/>
      <c r="EST76" s="77"/>
      <c r="ESU76" s="77"/>
      <c r="ESV76" s="77"/>
      <c r="ESW76" s="77"/>
      <c r="ESX76" s="77"/>
      <c r="ESY76" s="77"/>
      <c r="ESZ76" s="77"/>
      <c r="ETA76" s="77"/>
      <c r="ETB76" s="77"/>
      <c r="ETC76" s="77"/>
      <c r="ETD76" s="77"/>
      <c r="ETE76" s="77"/>
      <c r="ETF76" s="77"/>
      <c r="ETG76" s="77"/>
      <c r="ETH76" s="77"/>
      <c r="ETI76" s="77"/>
      <c r="ETJ76" s="77"/>
      <c r="ETK76" s="77"/>
      <c r="ETL76" s="77"/>
      <c r="ETM76" s="77"/>
      <c r="ETN76" s="77"/>
      <c r="ETO76" s="77"/>
      <c r="ETP76" s="77"/>
      <c r="ETQ76" s="77"/>
      <c r="ETR76" s="77"/>
      <c r="ETS76" s="77"/>
      <c r="ETT76" s="77"/>
      <c r="ETU76" s="77"/>
      <c r="ETV76" s="77"/>
      <c r="ETW76" s="77"/>
      <c r="ETX76" s="77"/>
      <c r="ETY76" s="77"/>
      <c r="ETZ76" s="77"/>
      <c r="EUA76" s="77"/>
      <c r="EUB76" s="77"/>
      <c r="EUC76" s="77"/>
      <c r="EUD76" s="77"/>
      <c r="EUE76" s="77"/>
      <c r="EUF76" s="77"/>
      <c r="EUG76" s="77"/>
      <c r="EUH76" s="77"/>
      <c r="EUI76" s="77"/>
      <c r="EUJ76" s="77"/>
      <c r="EUK76" s="77"/>
      <c r="EUL76" s="77"/>
      <c r="EUM76" s="77"/>
      <c r="EUN76" s="77"/>
      <c r="EUO76" s="77"/>
      <c r="EUP76" s="77"/>
      <c r="EUQ76" s="77"/>
      <c r="EUR76" s="77"/>
      <c r="EUS76" s="77"/>
      <c r="EUT76" s="77"/>
      <c r="EUU76" s="77"/>
      <c r="EUV76" s="77"/>
      <c r="EUW76" s="77"/>
      <c r="EUX76" s="77"/>
      <c r="EUY76" s="77"/>
      <c r="EUZ76" s="77"/>
      <c r="EVA76" s="77"/>
      <c r="EVB76" s="77"/>
      <c r="EVC76" s="77"/>
      <c r="EVD76" s="77"/>
      <c r="EVE76" s="77"/>
      <c r="EVF76" s="77"/>
      <c r="EVG76" s="77"/>
      <c r="EVH76" s="77"/>
      <c r="EVI76" s="77"/>
      <c r="EVJ76" s="77"/>
      <c r="EVK76" s="77"/>
      <c r="EVL76" s="77"/>
      <c r="EVM76" s="77"/>
      <c r="EVN76" s="77"/>
      <c r="EVO76" s="77"/>
      <c r="EVP76" s="77"/>
      <c r="EVQ76" s="77"/>
      <c r="EVR76" s="77"/>
      <c r="EVS76" s="77"/>
      <c r="EVT76" s="77"/>
      <c r="EVU76" s="77"/>
      <c r="EVV76" s="77"/>
      <c r="EVW76" s="77"/>
      <c r="EVX76" s="77"/>
      <c r="EVY76" s="77"/>
      <c r="EVZ76" s="77"/>
      <c r="EWA76" s="77"/>
      <c r="EWB76" s="77"/>
      <c r="EWC76" s="77"/>
      <c r="EWD76" s="77"/>
      <c r="EWE76" s="77"/>
      <c r="EWF76" s="77"/>
      <c r="EWG76" s="77"/>
      <c r="EWH76" s="77"/>
      <c r="EWI76" s="77"/>
      <c r="EWJ76" s="77"/>
      <c r="EWK76" s="77"/>
      <c r="EWL76" s="77"/>
      <c r="EWM76" s="77"/>
      <c r="EWN76" s="77"/>
      <c r="EWO76" s="77"/>
      <c r="EWP76" s="77"/>
      <c r="EWQ76" s="77"/>
      <c r="EWR76" s="77"/>
      <c r="EWS76" s="77"/>
      <c r="EWT76" s="77"/>
      <c r="EWU76" s="77"/>
      <c r="EWV76" s="77"/>
      <c r="EWW76" s="77"/>
      <c r="EWX76" s="77"/>
      <c r="EWY76" s="77"/>
      <c r="EWZ76" s="77"/>
      <c r="EXA76" s="77"/>
      <c r="EXB76" s="77"/>
      <c r="EXC76" s="77"/>
      <c r="EXD76" s="77"/>
      <c r="EXE76" s="77"/>
      <c r="EXF76" s="77"/>
      <c r="EXG76" s="77"/>
      <c r="EXH76" s="77"/>
      <c r="EXI76" s="77"/>
      <c r="EXJ76" s="77"/>
      <c r="EXK76" s="77"/>
      <c r="EXL76" s="77"/>
      <c r="EXM76" s="77"/>
      <c r="EXN76" s="77"/>
      <c r="EXO76" s="77"/>
      <c r="EXP76" s="77"/>
      <c r="EXQ76" s="77"/>
      <c r="EXR76" s="77"/>
      <c r="EXS76" s="77"/>
      <c r="EXT76" s="77"/>
      <c r="EXU76" s="77"/>
      <c r="EXV76" s="77"/>
      <c r="EXW76" s="77"/>
      <c r="EXX76" s="77"/>
      <c r="EXY76" s="77"/>
      <c r="EXZ76" s="77"/>
      <c r="EYA76" s="77"/>
      <c r="EYB76" s="77"/>
      <c r="EYC76" s="77"/>
      <c r="EYD76" s="77"/>
      <c r="EYE76" s="77"/>
      <c r="EYF76" s="77"/>
      <c r="EYG76" s="77"/>
      <c r="EYH76" s="77"/>
      <c r="EYI76" s="77"/>
      <c r="EYJ76" s="77"/>
      <c r="EYK76" s="77"/>
      <c r="EYL76" s="77"/>
      <c r="EYM76" s="77"/>
      <c r="EYN76" s="77"/>
      <c r="EYO76" s="77"/>
      <c r="EYP76" s="77"/>
      <c r="EYQ76" s="77"/>
      <c r="EYR76" s="77"/>
      <c r="EYS76" s="77"/>
      <c r="EYT76" s="77"/>
      <c r="EYU76" s="77"/>
      <c r="EYV76" s="77"/>
      <c r="EYW76" s="77"/>
      <c r="EYX76" s="77"/>
      <c r="EYY76" s="77"/>
      <c r="EYZ76" s="77"/>
      <c r="EZA76" s="77"/>
      <c r="EZB76" s="77"/>
      <c r="EZC76" s="77"/>
      <c r="EZD76" s="77"/>
      <c r="EZE76" s="77"/>
      <c r="EZF76" s="77"/>
      <c r="EZG76" s="77"/>
      <c r="EZH76" s="77"/>
      <c r="EZI76" s="77"/>
      <c r="EZJ76" s="77"/>
      <c r="EZK76" s="77"/>
      <c r="EZL76" s="77"/>
      <c r="EZM76" s="77"/>
      <c r="EZN76" s="77"/>
      <c r="EZO76" s="77"/>
      <c r="EZP76" s="77"/>
      <c r="EZQ76" s="77"/>
      <c r="EZR76" s="77"/>
      <c r="EZS76" s="77"/>
      <c r="EZT76" s="77"/>
      <c r="EZU76" s="77"/>
      <c r="EZV76" s="77"/>
      <c r="EZW76" s="77"/>
      <c r="EZX76" s="77"/>
      <c r="EZY76" s="77"/>
      <c r="EZZ76" s="77"/>
      <c r="FAA76" s="77"/>
      <c r="FAB76" s="77"/>
      <c r="FAC76" s="77"/>
      <c r="FAD76" s="77"/>
      <c r="FAE76" s="77"/>
      <c r="FAF76" s="77"/>
      <c r="FAG76" s="77"/>
      <c r="FAH76" s="77"/>
      <c r="FAI76" s="77"/>
      <c r="FAJ76" s="77"/>
      <c r="FAK76" s="77"/>
      <c r="FAL76" s="77"/>
      <c r="FAM76" s="77"/>
      <c r="FAN76" s="77"/>
      <c r="FAO76" s="77"/>
      <c r="FAP76" s="77"/>
      <c r="FAQ76" s="77"/>
      <c r="FAR76" s="77"/>
      <c r="FAS76" s="77"/>
      <c r="FAT76" s="77"/>
      <c r="FAU76" s="77"/>
      <c r="FAV76" s="77"/>
      <c r="FAW76" s="77"/>
      <c r="FAX76" s="77"/>
      <c r="FAY76" s="77"/>
      <c r="FAZ76" s="77"/>
      <c r="FBA76" s="77"/>
      <c r="FBB76" s="77"/>
      <c r="FBC76" s="77"/>
      <c r="FBD76" s="77"/>
      <c r="FBE76" s="77"/>
      <c r="FBF76" s="77"/>
      <c r="FBG76" s="77"/>
      <c r="FBH76" s="77"/>
      <c r="FBI76" s="77"/>
      <c r="FBJ76" s="77"/>
      <c r="FBK76" s="77"/>
      <c r="FBL76" s="77"/>
      <c r="FBM76" s="77"/>
      <c r="FBN76" s="77"/>
      <c r="FBO76" s="77"/>
      <c r="FBP76" s="77"/>
      <c r="FBQ76" s="77"/>
      <c r="FBR76" s="77"/>
      <c r="FBS76" s="77"/>
      <c r="FBT76" s="77"/>
      <c r="FBU76" s="77"/>
      <c r="FBV76" s="77"/>
      <c r="FBW76" s="77"/>
      <c r="FBX76" s="77"/>
      <c r="FBY76" s="77"/>
      <c r="FBZ76" s="77"/>
      <c r="FCA76" s="77"/>
      <c r="FCB76" s="77"/>
      <c r="FCC76" s="77"/>
      <c r="FCD76" s="77"/>
      <c r="FCE76" s="77"/>
      <c r="FCF76" s="77"/>
      <c r="FCG76" s="77"/>
      <c r="FCH76" s="77"/>
      <c r="FCI76" s="77"/>
      <c r="FCJ76" s="77"/>
      <c r="FCK76" s="77"/>
      <c r="FCL76" s="77"/>
      <c r="FCM76" s="77"/>
      <c r="FCN76" s="77"/>
      <c r="FCO76" s="77"/>
      <c r="FCP76" s="77"/>
      <c r="FCQ76" s="77"/>
      <c r="FCR76" s="77"/>
      <c r="FCS76" s="77"/>
      <c r="FCT76" s="77"/>
      <c r="FCU76" s="77"/>
      <c r="FCV76" s="77"/>
      <c r="FCW76" s="77"/>
      <c r="FCX76" s="77"/>
      <c r="FCY76" s="77"/>
      <c r="FCZ76" s="77"/>
      <c r="FDA76" s="77"/>
      <c r="FDB76" s="77"/>
      <c r="FDC76" s="77"/>
      <c r="FDD76" s="77"/>
      <c r="FDE76" s="77"/>
      <c r="FDF76" s="77"/>
      <c r="FDG76" s="77"/>
      <c r="FDH76" s="77"/>
      <c r="FDI76" s="77"/>
      <c r="FDJ76" s="77"/>
      <c r="FDK76" s="77"/>
      <c r="FDL76" s="77"/>
      <c r="FDM76" s="77"/>
      <c r="FDN76" s="77"/>
      <c r="FDO76" s="77"/>
      <c r="FDP76" s="77"/>
      <c r="FDQ76" s="77"/>
      <c r="FDR76" s="77"/>
      <c r="FDS76" s="77"/>
      <c r="FDT76" s="77"/>
      <c r="FDU76" s="77"/>
      <c r="FDV76" s="77"/>
      <c r="FDW76" s="77"/>
      <c r="FDX76" s="77"/>
      <c r="FDY76" s="77"/>
      <c r="FDZ76" s="77"/>
      <c r="FEA76" s="77"/>
      <c r="FEB76" s="77"/>
      <c r="FEC76" s="77"/>
      <c r="FED76" s="77"/>
      <c r="FEE76" s="77"/>
      <c r="FEF76" s="77"/>
      <c r="FEG76" s="77"/>
      <c r="FEH76" s="77"/>
      <c r="FEI76" s="77"/>
      <c r="FEJ76" s="77"/>
      <c r="FEK76" s="77"/>
      <c r="FEL76" s="77"/>
      <c r="FEM76" s="77"/>
      <c r="FEN76" s="77"/>
      <c r="FEO76" s="77"/>
      <c r="FEP76" s="77"/>
      <c r="FEQ76" s="77"/>
      <c r="FER76" s="77"/>
      <c r="FES76" s="77"/>
      <c r="FET76" s="77"/>
      <c r="FEU76" s="77"/>
      <c r="FEV76" s="77"/>
      <c r="FEW76" s="77"/>
      <c r="FEX76" s="77"/>
      <c r="FEY76" s="77"/>
      <c r="FEZ76" s="77"/>
      <c r="FFA76" s="77"/>
      <c r="FFB76" s="77"/>
      <c r="FFC76" s="77"/>
      <c r="FFD76" s="77"/>
      <c r="FFE76" s="77"/>
      <c r="FFF76" s="77"/>
      <c r="FFG76" s="77"/>
      <c r="FFH76" s="77"/>
      <c r="FFI76" s="77"/>
      <c r="FFJ76" s="77"/>
      <c r="FFK76" s="77"/>
      <c r="FFL76" s="77"/>
      <c r="FFM76" s="77"/>
      <c r="FFN76" s="77"/>
      <c r="FFO76" s="77"/>
      <c r="FFP76" s="77"/>
      <c r="FFQ76" s="77"/>
      <c r="FFR76" s="77"/>
      <c r="FFS76" s="77"/>
      <c r="FFT76" s="77"/>
      <c r="FFU76" s="77"/>
      <c r="FFV76" s="77"/>
      <c r="FFW76" s="77"/>
      <c r="FFX76" s="77"/>
      <c r="FFY76" s="77"/>
      <c r="FFZ76" s="77"/>
      <c r="FGA76" s="77"/>
      <c r="FGB76" s="77"/>
      <c r="FGC76" s="77"/>
      <c r="FGD76" s="77"/>
      <c r="FGE76" s="77"/>
      <c r="FGF76" s="77"/>
      <c r="FGG76" s="77"/>
      <c r="FGH76" s="77"/>
      <c r="FGI76" s="77"/>
      <c r="FGJ76" s="77"/>
      <c r="FGK76" s="77"/>
      <c r="FGL76" s="77"/>
      <c r="FGM76" s="77"/>
      <c r="FGN76" s="77"/>
      <c r="FGO76" s="77"/>
      <c r="FGP76" s="77"/>
      <c r="FGQ76" s="77"/>
      <c r="FGR76" s="77"/>
      <c r="FGS76" s="77"/>
      <c r="FGT76" s="77"/>
      <c r="FGU76" s="77"/>
      <c r="FGV76" s="77"/>
      <c r="FGW76" s="77"/>
      <c r="FGX76" s="77"/>
      <c r="FGY76" s="77"/>
      <c r="FGZ76" s="77"/>
      <c r="FHA76" s="77"/>
      <c r="FHB76" s="77"/>
      <c r="FHC76" s="77"/>
      <c r="FHD76" s="77"/>
      <c r="FHE76" s="77"/>
      <c r="FHF76" s="77"/>
      <c r="FHG76" s="77"/>
      <c r="FHH76" s="77"/>
      <c r="FHI76" s="77"/>
      <c r="FHJ76" s="77"/>
      <c r="FHK76" s="77"/>
      <c r="FHL76" s="77"/>
      <c r="FHM76" s="77"/>
      <c r="FHN76" s="77"/>
      <c r="FHO76" s="77"/>
      <c r="FHP76" s="77"/>
      <c r="FHQ76" s="77"/>
      <c r="FHR76" s="77"/>
      <c r="FHS76" s="77"/>
      <c r="FHT76" s="77"/>
      <c r="FHU76" s="77"/>
      <c r="FHV76" s="77"/>
      <c r="FHW76" s="77"/>
      <c r="FHX76" s="77"/>
      <c r="FHY76" s="77"/>
      <c r="FHZ76" s="77"/>
      <c r="FIA76" s="77"/>
      <c r="FIB76" s="77"/>
      <c r="FIC76" s="77"/>
      <c r="FID76" s="77"/>
      <c r="FIE76" s="77"/>
      <c r="FIF76" s="77"/>
      <c r="FIG76" s="77"/>
      <c r="FIH76" s="77"/>
      <c r="FII76" s="77"/>
      <c r="FIJ76" s="77"/>
      <c r="FIK76" s="77"/>
      <c r="FIL76" s="77"/>
      <c r="FIM76" s="77"/>
      <c r="FIN76" s="77"/>
      <c r="FIO76" s="77"/>
      <c r="FIP76" s="77"/>
      <c r="FIQ76" s="77"/>
      <c r="FIR76" s="77"/>
      <c r="FIS76" s="77"/>
      <c r="FIT76" s="77"/>
      <c r="FIU76" s="77"/>
      <c r="FIV76" s="77"/>
      <c r="FIW76" s="77"/>
      <c r="FIX76" s="77"/>
      <c r="FIY76" s="77"/>
      <c r="FIZ76" s="77"/>
      <c r="FJA76" s="77"/>
      <c r="FJB76" s="77"/>
      <c r="FJC76" s="77"/>
      <c r="FJD76" s="77"/>
      <c r="FJE76" s="77"/>
      <c r="FJF76" s="77"/>
      <c r="FJG76" s="77"/>
      <c r="FJH76" s="77"/>
      <c r="FJI76" s="77"/>
      <c r="FJJ76" s="77"/>
      <c r="FJK76" s="77"/>
      <c r="FJL76" s="77"/>
      <c r="FJM76" s="77"/>
      <c r="FJN76" s="77"/>
      <c r="FJO76" s="77"/>
      <c r="FJP76" s="77"/>
      <c r="FJQ76" s="77"/>
      <c r="FJR76" s="77"/>
      <c r="FJS76" s="77"/>
      <c r="FJT76" s="77"/>
      <c r="FJU76" s="77"/>
      <c r="FJV76" s="77"/>
      <c r="FJW76" s="77"/>
      <c r="FJX76" s="77"/>
      <c r="FJY76" s="77"/>
      <c r="FJZ76" s="77"/>
      <c r="FKA76" s="77"/>
      <c r="FKB76" s="77"/>
      <c r="FKC76" s="77"/>
      <c r="FKD76" s="77"/>
      <c r="FKE76" s="77"/>
      <c r="FKF76" s="77"/>
      <c r="FKG76" s="77"/>
      <c r="FKH76" s="77"/>
      <c r="FKI76" s="77"/>
      <c r="FKJ76" s="77"/>
      <c r="FKK76" s="77"/>
      <c r="FKL76" s="77"/>
      <c r="FKM76" s="77"/>
      <c r="FKN76" s="77"/>
      <c r="FKO76" s="77"/>
      <c r="FKP76" s="77"/>
      <c r="FKQ76" s="77"/>
      <c r="FKR76" s="77"/>
      <c r="FKS76" s="77"/>
      <c r="FKT76" s="77"/>
      <c r="FKU76" s="77"/>
      <c r="FKV76" s="77"/>
      <c r="FKW76" s="77"/>
      <c r="FKX76" s="77"/>
      <c r="FKY76" s="77"/>
      <c r="FKZ76" s="77"/>
      <c r="FLA76" s="77"/>
      <c r="FLB76" s="77"/>
      <c r="FLC76" s="77"/>
      <c r="FLD76" s="77"/>
      <c r="FLE76" s="77"/>
      <c r="FLF76" s="77"/>
      <c r="FLG76" s="77"/>
      <c r="FLH76" s="77"/>
      <c r="FLI76" s="77"/>
      <c r="FLJ76" s="77"/>
      <c r="FLK76" s="77"/>
      <c r="FLL76" s="77"/>
      <c r="FLM76" s="77"/>
      <c r="FLN76" s="77"/>
      <c r="FLO76" s="77"/>
      <c r="FLP76" s="77"/>
      <c r="FLQ76" s="77"/>
      <c r="FLR76" s="77"/>
      <c r="FLS76" s="77"/>
      <c r="FLT76" s="77"/>
      <c r="FLU76" s="77"/>
      <c r="FLV76" s="77"/>
      <c r="FLW76" s="77"/>
      <c r="FLX76" s="77"/>
      <c r="FLY76" s="77"/>
      <c r="FLZ76" s="77"/>
      <c r="FMA76" s="77"/>
      <c r="FMB76" s="77"/>
      <c r="FMC76" s="77"/>
      <c r="FMD76" s="77"/>
      <c r="FME76" s="77"/>
      <c r="FMF76" s="77"/>
      <c r="FMG76" s="77"/>
      <c r="FMH76" s="77"/>
      <c r="FMI76" s="77"/>
      <c r="FMJ76" s="77"/>
      <c r="FMK76" s="77"/>
      <c r="FML76" s="77"/>
      <c r="FMM76" s="77"/>
      <c r="FMN76" s="77"/>
      <c r="FMO76" s="77"/>
      <c r="FMP76" s="77"/>
      <c r="FMQ76" s="77"/>
      <c r="FMR76" s="77"/>
      <c r="FMS76" s="77"/>
      <c r="FMT76" s="77"/>
      <c r="FMU76" s="77"/>
      <c r="FMV76" s="77"/>
      <c r="FMW76" s="77"/>
      <c r="FMX76" s="77"/>
      <c r="FMY76" s="77"/>
      <c r="FMZ76" s="77"/>
      <c r="FNA76" s="77"/>
      <c r="FNB76" s="77"/>
      <c r="FNC76" s="77"/>
      <c r="FND76" s="77"/>
      <c r="FNE76" s="77"/>
      <c r="FNF76" s="77"/>
      <c r="FNG76" s="77"/>
      <c r="FNH76" s="77"/>
      <c r="FNI76" s="77"/>
      <c r="FNJ76" s="77"/>
      <c r="FNK76" s="77"/>
      <c r="FNL76" s="77"/>
      <c r="FNM76" s="77"/>
      <c r="FNN76" s="77"/>
      <c r="FNO76" s="77"/>
      <c r="FNP76" s="77"/>
      <c r="FNQ76" s="77"/>
      <c r="FNR76" s="77"/>
      <c r="FNS76" s="77"/>
      <c r="FNT76" s="77"/>
      <c r="FNU76" s="77"/>
      <c r="FNV76" s="77"/>
      <c r="FNW76" s="77"/>
      <c r="FNX76" s="77"/>
      <c r="FNY76" s="77"/>
      <c r="FNZ76" s="77"/>
      <c r="FOA76" s="77"/>
      <c r="FOB76" s="77"/>
      <c r="FOC76" s="77"/>
      <c r="FOD76" s="77"/>
      <c r="FOE76" s="77"/>
      <c r="FOF76" s="77"/>
      <c r="FOG76" s="77"/>
      <c r="FOH76" s="77"/>
      <c r="FOI76" s="77"/>
      <c r="FOJ76" s="77"/>
      <c r="FOK76" s="77"/>
      <c r="FOL76" s="77"/>
      <c r="FOM76" s="77"/>
      <c r="FON76" s="77"/>
      <c r="FOO76" s="77"/>
      <c r="FOP76" s="77"/>
      <c r="FOQ76" s="77"/>
      <c r="FOR76" s="77"/>
      <c r="FOS76" s="77"/>
      <c r="FOT76" s="77"/>
      <c r="FOU76" s="77"/>
      <c r="FOV76" s="77"/>
      <c r="FOW76" s="77"/>
      <c r="FOX76" s="77"/>
      <c r="FOY76" s="77"/>
      <c r="FOZ76" s="77"/>
      <c r="FPA76" s="77"/>
      <c r="FPB76" s="77"/>
      <c r="FPC76" s="77"/>
      <c r="FPD76" s="77"/>
      <c r="FPE76" s="77"/>
      <c r="FPF76" s="77"/>
      <c r="FPG76" s="77"/>
      <c r="FPH76" s="77"/>
      <c r="FPI76" s="77"/>
      <c r="FPJ76" s="77"/>
      <c r="FPK76" s="77"/>
      <c r="FPL76" s="77"/>
      <c r="FPM76" s="77"/>
      <c r="FPN76" s="77"/>
      <c r="FPO76" s="77"/>
      <c r="FPP76" s="77"/>
      <c r="FPQ76" s="77"/>
      <c r="FPR76" s="77"/>
      <c r="FPS76" s="77"/>
      <c r="FPT76" s="77"/>
      <c r="FPU76" s="77"/>
      <c r="FPV76" s="77"/>
      <c r="FPW76" s="77"/>
      <c r="FPX76" s="77"/>
      <c r="FPY76" s="77"/>
      <c r="FPZ76" s="77"/>
      <c r="FQA76" s="77"/>
      <c r="FQB76" s="77"/>
      <c r="FQC76" s="77"/>
      <c r="FQD76" s="77"/>
      <c r="FQE76" s="77"/>
      <c r="FQF76" s="77"/>
      <c r="FQG76" s="77"/>
      <c r="FQH76" s="77"/>
      <c r="FQI76" s="77"/>
      <c r="FQJ76" s="77"/>
      <c r="FQK76" s="77"/>
      <c r="FQL76" s="77"/>
      <c r="FQM76" s="77"/>
      <c r="FQN76" s="77"/>
      <c r="FQO76" s="77"/>
      <c r="FQP76" s="77"/>
      <c r="FQQ76" s="77"/>
      <c r="FQR76" s="77"/>
      <c r="FQS76" s="77"/>
      <c r="FQT76" s="77"/>
      <c r="FQU76" s="77"/>
      <c r="FQV76" s="77"/>
      <c r="FQW76" s="77"/>
      <c r="FQX76" s="77"/>
      <c r="FQY76" s="77"/>
      <c r="FQZ76" s="77"/>
      <c r="FRA76" s="77"/>
      <c r="FRB76" s="77"/>
      <c r="FRC76" s="77"/>
      <c r="FRD76" s="77"/>
      <c r="FRE76" s="77"/>
      <c r="FRF76" s="77"/>
      <c r="FRG76" s="77"/>
      <c r="FRH76" s="77"/>
      <c r="FRI76" s="77"/>
      <c r="FRJ76" s="77"/>
      <c r="FRK76" s="77"/>
      <c r="FRL76" s="77"/>
      <c r="FRM76" s="77"/>
      <c r="FRN76" s="77"/>
      <c r="FRO76" s="77"/>
      <c r="FRP76" s="77"/>
      <c r="FRQ76" s="77"/>
      <c r="FRR76" s="77"/>
      <c r="FRS76" s="77"/>
      <c r="FRT76" s="77"/>
      <c r="FRU76" s="77"/>
      <c r="FRV76" s="77"/>
      <c r="FRW76" s="77"/>
      <c r="FRX76" s="77"/>
      <c r="FRY76" s="77"/>
      <c r="FRZ76" s="77"/>
      <c r="FSA76" s="77"/>
      <c r="FSB76" s="77"/>
      <c r="FSC76" s="77"/>
      <c r="FSD76" s="77"/>
      <c r="FSE76" s="77"/>
      <c r="FSF76" s="77"/>
      <c r="FSG76" s="77"/>
      <c r="FSH76" s="77"/>
      <c r="FSI76" s="77"/>
      <c r="FSJ76" s="77"/>
      <c r="FSK76" s="77"/>
      <c r="FSL76" s="77"/>
      <c r="FSM76" s="77"/>
      <c r="FSN76" s="77"/>
      <c r="FSO76" s="77"/>
      <c r="FSP76" s="77"/>
      <c r="FSQ76" s="77"/>
      <c r="FSR76" s="77"/>
      <c r="FSS76" s="77"/>
      <c r="FST76" s="77"/>
      <c r="FSU76" s="77"/>
      <c r="FSV76" s="77"/>
      <c r="FSW76" s="77"/>
      <c r="FSX76" s="77"/>
      <c r="FSY76" s="77"/>
      <c r="FSZ76" s="77"/>
      <c r="FTA76" s="77"/>
      <c r="FTB76" s="77"/>
      <c r="FTC76" s="77"/>
      <c r="FTD76" s="77"/>
      <c r="FTE76" s="77"/>
      <c r="FTF76" s="77"/>
      <c r="FTG76" s="77"/>
      <c r="FTH76" s="77"/>
      <c r="FTI76" s="77"/>
      <c r="FTJ76" s="77"/>
      <c r="FTK76" s="77"/>
      <c r="FTL76" s="77"/>
      <c r="FTM76" s="77"/>
      <c r="FTN76" s="77"/>
      <c r="FTO76" s="77"/>
      <c r="FTP76" s="77"/>
      <c r="FTQ76" s="77"/>
      <c r="FTR76" s="77"/>
      <c r="FTS76" s="77"/>
      <c r="FTT76" s="77"/>
      <c r="FTU76" s="77"/>
      <c r="FTV76" s="77"/>
      <c r="FTW76" s="77"/>
      <c r="FTX76" s="77"/>
      <c r="FTY76" s="77"/>
      <c r="FTZ76" s="77"/>
      <c r="FUA76" s="77"/>
      <c r="FUB76" s="77"/>
      <c r="FUC76" s="77"/>
      <c r="FUD76" s="77"/>
      <c r="FUE76" s="77"/>
      <c r="FUF76" s="77"/>
      <c r="FUG76" s="77"/>
      <c r="FUH76" s="77"/>
      <c r="FUI76" s="77"/>
      <c r="FUJ76" s="77"/>
      <c r="FUK76" s="77"/>
      <c r="FUL76" s="77"/>
      <c r="FUM76" s="77"/>
      <c r="FUN76" s="77"/>
      <c r="FUO76" s="77"/>
      <c r="FUP76" s="77"/>
      <c r="FUQ76" s="77"/>
      <c r="FUR76" s="77"/>
      <c r="FUS76" s="77"/>
      <c r="FUT76" s="77"/>
      <c r="FUU76" s="77"/>
      <c r="FUV76" s="77"/>
      <c r="FUW76" s="77"/>
      <c r="FUX76" s="77"/>
      <c r="FUY76" s="77"/>
      <c r="FUZ76" s="77"/>
      <c r="FVA76" s="77"/>
      <c r="FVB76" s="77"/>
      <c r="FVC76" s="77"/>
      <c r="FVD76" s="77"/>
      <c r="FVE76" s="77"/>
      <c r="FVF76" s="77"/>
      <c r="FVG76" s="77"/>
      <c r="FVH76" s="77"/>
      <c r="FVI76" s="77"/>
      <c r="FVJ76" s="77"/>
      <c r="FVK76" s="77"/>
      <c r="FVL76" s="77"/>
      <c r="FVM76" s="77"/>
      <c r="FVN76" s="77"/>
      <c r="FVO76" s="77"/>
      <c r="FVP76" s="77"/>
      <c r="FVQ76" s="77"/>
      <c r="FVR76" s="77"/>
      <c r="FVS76" s="77"/>
      <c r="FVT76" s="77"/>
      <c r="FVU76" s="77"/>
      <c r="FVV76" s="77"/>
      <c r="FVW76" s="77"/>
      <c r="FVX76" s="77"/>
      <c r="FVY76" s="77"/>
      <c r="FVZ76" s="77"/>
      <c r="FWA76" s="77"/>
      <c r="FWB76" s="77"/>
      <c r="FWC76" s="77"/>
      <c r="FWD76" s="77"/>
      <c r="FWE76" s="77"/>
      <c r="FWF76" s="77"/>
      <c r="FWG76" s="77"/>
      <c r="FWH76" s="77"/>
      <c r="FWI76" s="77"/>
      <c r="FWJ76" s="77"/>
      <c r="FWK76" s="77"/>
      <c r="FWL76" s="77"/>
      <c r="FWM76" s="77"/>
      <c r="FWN76" s="77"/>
      <c r="FWO76" s="77"/>
      <c r="FWP76" s="77"/>
      <c r="FWQ76" s="77"/>
      <c r="FWR76" s="77"/>
      <c r="FWS76" s="77"/>
      <c r="FWT76" s="77"/>
      <c r="FWU76" s="77"/>
      <c r="FWV76" s="77"/>
      <c r="FWW76" s="77"/>
      <c r="FWX76" s="77"/>
      <c r="FWY76" s="77"/>
      <c r="FWZ76" s="77"/>
      <c r="FXA76" s="77"/>
      <c r="FXB76" s="77"/>
      <c r="FXC76" s="77"/>
      <c r="FXD76" s="77"/>
      <c r="FXE76" s="77"/>
      <c r="FXF76" s="77"/>
      <c r="FXG76" s="77"/>
      <c r="FXH76" s="77"/>
      <c r="FXI76" s="77"/>
      <c r="FXJ76" s="77"/>
      <c r="FXK76" s="77"/>
      <c r="FXL76" s="77"/>
      <c r="FXM76" s="77"/>
      <c r="FXN76" s="77"/>
      <c r="FXO76" s="77"/>
      <c r="FXP76" s="77"/>
      <c r="FXQ76" s="77"/>
      <c r="FXR76" s="77"/>
      <c r="FXS76" s="77"/>
      <c r="FXT76" s="77"/>
      <c r="FXU76" s="77"/>
      <c r="FXV76" s="77"/>
      <c r="FXW76" s="77"/>
      <c r="FXX76" s="77"/>
      <c r="FXY76" s="77"/>
      <c r="FXZ76" s="77"/>
      <c r="FYA76" s="77"/>
      <c r="FYB76" s="77"/>
      <c r="FYC76" s="77"/>
      <c r="FYD76" s="77"/>
      <c r="FYE76" s="77"/>
      <c r="FYF76" s="77"/>
      <c r="FYG76" s="77"/>
      <c r="FYH76" s="77"/>
      <c r="FYI76" s="77"/>
      <c r="FYJ76" s="77"/>
      <c r="FYK76" s="77"/>
      <c r="FYL76" s="77"/>
      <c r="FYM76" s="77"/>
      <c r="FYN76" s="77"/>
      <c r="FYO76" s="77"/>
      <c r="FYP76" s="77"/>
      <c r="FYQ76" s="77"/>
      <c r="FYR76" s="77"/>
      <c r="FYS76" s="77"/>
      <c r="FYT76" s="77"/>
      <c r="FYU76" s="77"/>
      <c r="FYV76" s="77"/>
      <c r="FYW76" s="77"/>
      <c r="FYX76" s="77"/>
      <c r="FYY76" s="77"/>
      <c r="FYZ76" s="77"/>
      <c r="FZA76" s="77"/>
      <c r="FZB76" s="77"/>
      <c r="FZC76" s="77"/>
      <c r="FZD76" s="77"/>
      <c r="FZE76" s="77"/>
      <c r="FZF76" s="77"/>
      <c r="FZG76" s="77"/>
      <c r="FZH76" s="77"/>
      <c r="FZI76" s="77"/>
      <c r="FZJ76" s="77"/>
      <c r="FZK76" s="77"/>
      <c r="FZL76" s="77"/>
      <c r="FZM76" s="77"/>
      <c r="FZN76" s="77"/>
      <c r="FZO76" s="77"/>
      <c r="FZP76" s="77"/>
      <c r="FZQ76" s="77"/>
      <c r="FZR76" s="77"/>
      <c r="FZS76" s="77"/>
      <c r="FZT76" s="77"/>
      <c r="FZU76" s="77"/>
      <c r="FZV76" s="77"/>
      <c r="FZW76" s="77"/>
      <c r="FZX76" s="77"/>
      <c r="FZY76" s="77"/>
      <c r="FZZ76" s="77"/>
      <c r="GAA76" s="77"/>
      <c r="GAB76" s="77"/>
      <c r="GAC76" s="77"/>
      <c r="GAD76" s="77"/>
      <c r="GAE76" s="77"/>
      <c r="GAF76" s="77"/>
      <c r="GAG76" s="77"/>
      <c r="GAH76" s="77"/>
      <c r="GAI76" s="77"/>
      <c r="GAJ76" s="77"/>
      <c r="GAK76" s="77"/>
      <c r="GAL76" s="77"/>
      <c r="GAM76" s="77"/>
      <c r="GAN76" s="77"/>
      <c r="GAO76" s="77"/>
      <c r="GAP76" s="77"/>
      <c r="GAQ76" s="77"/>
      <c r="GAR76" s="77"/>
      <c r="GAS76" s="77"/>
      <c r="GAT76" s="77"/>
      <c r="GAU76" s="77"/>
      <c r="GAV76" s="77"/>
      <c r="GAW76" s="77"/>
      <c r="GAX76" s="77"/>
      <c r="GAY76" s="77"/>
      <c r="GAZ76" s="77"/>
      <c r="GBA76" s="77"/>
      <c r="GBB76" s="77"/>
      <c r="GBC76" s="77"/>
      <c r="GBD76" s="77"/>
      <c r="GBE76" s="77"/>
      <c r="GBF76" s="77"/>
      <c r="GBG76" s="77"/>
      <c r="GBH76" s="77"/>
      <c r="GBI76" s="77"/>
      <c r="GBJ76" s="77"/>
      <c r="GBK76" s="77"/>
      <c r="GBL76" s="77"/>
      <c r="GBM76" s="77"/>
      <c r="GBN76" s="77"/>
      <c r="GBO76" s="77"/>
      <c r="GBP76" s="77"/>
      <c r="GBQ76" s="77"/>
      <c r="GBR76" s="77"/>
      <c r="GBS76" s="77"/>
      <c r="GBT76" s="77"/>
      <c r="GBU76" s="77"/>
      <c r="GBV76" s="77"/>
      <c r="GBW76" s="77"/>
      <c r="GBX76" s="77"/>
      <c r="GBY76" s="77"/>
      <c r="GBZ76" s="77"/>
      <c r="GCA76" s="77"/>
      <c r="GCB76" s="77"/>
      <c r="GCC76" s="77"/>
      <c r="GCD76" s="77"/>
      <c r="GCE76" s="77"/>
      <c r="GCF76" s="77"/>
      <c r="GCG76" s="77"/>
      <c r="GCH76" s="77"/>
      <c r="GCI76" s="77"/>
      <c r="GCJ76" s="77"/>
      <c r="GCK76" s="77"/>
      <c r="GCL76" s="77"/>
      <c r="GCM76" s="77"/>
      <c r="GCN76" s="77"/>
      <c r="GCO76" s="77"/>
      <c r="GCP76" s="77"/>
      <c r="GCQ76" s="77"/>
      <c r="GCR76" s="77"/>
      <c r="GCS76" s="77"/>
      <c r="GCT76" s="77"/>
      <c r="GCU76" s="77"/>
      <c r="GCV76" s="77"/>
      <c r="GCW76" s="77"/>
      <c r="GCX76" s="77"/>
      <c r="GCY76" s="77"/>
      <c r="GCZ76" s="77"/>
      <c r="GDA76" s="77"/>
      <c r="GDB76" s="77"/>
      <c r="GDC76" s="77"/>
      <c r="GDD76" s="77"/>
      <c r="GDE76" s="77"/>
      <c r="GDF76" s="77"/>
      <c r="GDG76" s="77"/>
      <c r="GDH76" s="77"/>
      <c r="GDI76" s="77"/>
      <c r="GDJ76" s="77"/>
      <c r="GDK76" s="77"/>
      <c r="GDL76" s="77"/>
      <c r="GDM76" s="77"/>
      <c r="GDN76" s="77"/>
      <c r="GDO76" s="77"/>
      <c r="GDP76" s="77"/>
      <c r="GDQ76" s="77"/>
      <c r="GDR76" s="77"/>
      <c r="GDS76" s="77"/>
      <c r="GDT76" s="77"/>
      <c r="GDU76" s="77"/>
      <c r="GDV76" s="77"/>
      <c r="GDW76" s="77"/>
      <c r="GDX76" s="77"/>
      <c r="GDY76" s="77"/>
      <c r="GDZ76" s="77"/>
      <c r="GEA76" s="77"/>
      <c r="GEB76" s="77"/>
      <c r="GEC76" s="77"/>
      <c r="GED76" s="77"/>
      <c r="GEE76" s="77"/>
      <c r="GEF76" s="77"/>
      <c r="GEG76" s="77"/>
      <c r="GEH76" s="77"/>
      <c r="GEI76" s="77"/>
      <c r="GEJ76" s="77"/>
      <c r="GEK76" s="77"/>
      <c r="GEL76" s="77"/>
      <c r="GEM76" s="77"/>
      <c r="GEN76" s="77"/>
      <c r="GEO76" s="77"/>
      <c r="GEP76" s="77"/>
      <c r="GEQ76" s="77"/>
      <c r="GER76" s="77"/>
      <c r="GES76" s="77"/>
      <c r="GET76" s="77"/>
      <c r="GEU76" s="77"/>
      <c r="GEV76" s="77"/>
      <c r="GEW76" s="77"/>
      <c r="GEX76" s="77"/>
      <c r="GEY76" s="77"/>
      <c r="GEZ76" s="77"/>
      <c r="GFA76" s="77"/>
      <c r="GFB76" s="77"/>
      <c r="GFC76" s="77"/>
      <c r="GFD76" s="77"/>
      <c r="GFE76" s="77"/>
      <c r="GFF76" s="77"/>
      <c r="GFG76" s="77"/>
      <c r="GFH76" s="77"/>
      <c r="GFI76" s="77"/>
      <c r="GFJ76" s="77"/>
      <c r="GFK76" s="77"/>
      <c r="GFL76" s="77"/>
      <c r="GFM76" s="77"/>
      <c r="GFN76" s="77"/>
      <c r="GFO76" s="77"/>
      <c r="GFP76" s="77"/>
      <c r="GFQ76" s="77"/>
      <c r="GFR76" s="77"/>
      <c r="GFS76" s="77"/>
      <c r="GFT76" s="77"/>
      <c r="GFU76" s="77"/>
      <c r="GFV76" s="77"/>
      <c r="GFW76" s="77"/>
      <c r="GFX76" s="77"/>
      <c r="GFY76" s="77"/>
      <c r="GFZ76" s="77"/>
      <c r="GGA76" s="77"/>
      <c r="GGB76" s="77"/>
      <c r="GGC76" s="77"/>
      <c r="GGD76" s="77"/>
      <c r="GGE76" s="77"/>
      <c r="GGF76" s="77"/>
      <c r="GGG76" s="77"/>
      <c r="GGH76" s="77"/>
      <c r="GGI76" s="77"/>
      <c r="GGJ76" s="77"/>
      <c r="GGK76" s="77"/>
      <c r="GGL76" s="77"/>
      <c r="GGM76" s="77"/>
      <c r="GGN76" s="77"/>
      <c r="GGO76" s="77"/>
      <c r="GGP76" s="77"/>
      <c r="GGQ76" s="77"/>
      <c r="GGR76" s="77"/>
      <c r="GGS76" s="77"/>
      <c r="GGT76" s="77"/>
      <c r="GGU76" s="77"/>
      <c r="GGV76" s="77"/>
      <c r="GGW76" s="77"/>
      <c r="GGX76" s="77"/>
      <c r="GGY76" s="77"/>
      <c r="GGZ76" s="77"/>
      <c r="GHA76" s="77"/>
      <c r="GHB76" s="77"/>
      <c r="GHC76" s="77"/>
      <c r="GHD76" s="77"/>
      <c r="GHE76" s="77"/>
      <c r="GHF76" s="77"/>
      <c r="GHG76" s="77"/>
      <c r="GHH76" s="77"/>
      <c r="GHI76" s="77"/>
      <c r="GHJ76" s="77"/>
      <c r="GHK76" s="77"/>
      <c r="GHL76" s="77"/>
      <c r="GHM76" s="77"/>
      <c r="GHN76" s="77"/>
      <c r="GHO76" s="77"/>
      <c r="GHP76" s="77"/>
      <c r="GHQ76" s="77"/>
      <c r="GHR76" s="77"/>
      <c r="GHS76" s="77"/>
      <c r="GHT76" s="77"/>
      <c r="GHU76" s="77"/>
      <c r="GHV76" s="77"/>
      <c r="GHW76" s="77"/>
      <c r="GHX76" s="77"/>
      <c r="GHY76" s="77"/>
      <c r="GHZ76" s="77"/>
      <c r="GIA76" s="77"/>
      <c r="GIB76" s="77"/>
      <c r="GIC76" s="77"/>
      <c r="GID76" s="77"/>
      <c r="GIE76" s="77"/>
      <c r="GIF76" s="77"/>
      <c r="GIG76" s="77"/>
      <c r="GIH76" s="77"/>
      <c r="GII76" s="77"/>
      <c r="GIJ76" s="77"/>
      <c r="GIK76" s="77"/>
      <c r="GIL76" s="77"/>
      <c r="GIM76" s="77"/>
      <c r="GIN76" s="77"/>
      <c r="GIO76" s="77"/>
      <c r="GIP76" s="77"/>
      <c r="GIQ76" s="77"/>
      <c r="GIR76" s="77"/>
      <c r="GIS76" s="77"/>
      <c r="GIT76" s="77"/>
      <c r="GIU76" s="77"/>
      <c r="GIV76" s="77"/>
      <c r="GIW76" s="77"/>
      <c r="GIX76" s="77"/>
      <c r="GIY76" s="77"/>
      <c r="GIZ76" s="77"/>
      <c r="GJA76" s="77"/>
      <c r="GJB76" s="77"/>
      <c r="GJC76" s="77"/>
      <c r="GJD76" s="77"/>
      <c r="GJE76" s="77"/>
      <c r="GJF76" s="77"/>
      <c r="GJG76" s="77"/>
      <c r="GJH76" s="77"/>
      <c r="GJI76" s="77"/>
      <c r="GJJ76" s="77"/>
      <c r="GJK76" s="77"/>
      <c r="GJL76" s="77"/>
      <c r="GJM76" s="77"/>
      <c r="GJN76" s="77"/>
      <c r="GJO76" s="77"/>
      <c r="GJP76" s="77"/>
      <c r="GJQ76" s="77"/>
      <c r="GJR76" s="77"/>
      <c r="GJS76" s="77"/>
      <c r="GJT76" s="77"/>
      <c r="GJU76" s="77"/>
      <c r="GJV76" s="77"/>
      <c r="GJW76" s="77"/>
      <c r="GJX76" s="77"/>
      <c r="GJY76" s="77"/>
      <c r="GJZ76" s="77"/>
      <c r="GKA76" s="77"/>
      <c r="GKB76" s="77"/>
      <c r="GKC76" s="77"/>
      <c r="GKD76" s="77"/>
      <c r="GKE76" s="77"/>
      <c r="GKF76" s="77"/>
      <c r="GKG76" s="77"/>
      <c r="GKH76" s="77"/>
      <c r="GKI76" s="77"/>
      <c r="GKJ76" s="77"/>
      <c r="GKK76" s="77"/>
      <c r="GKL76" s="77"/>
      <c r="GKM76" s="77"/>
      <c r="GKN76" s="77"/>
      <c r="GKO76" s="77"/>
      <c r="GKP76" s="77"/>
      <c r="GKQ76" s="77"/>
      <c r="GKR76" s="77"/>
      <c r="GKS76" s="77"/>
      <c r="GKT76" s="77"/>
      <c r="GKU76" s="77"/>
      <c r="GKV76" s="77"/>
      <c r="GKW76" s="77"/>
      <c r="GKX76" s="77"/>
      <c r="GKY76" s="77"/>
      <c r="GKZ76" s="77"/>
      <c r="GLA76" s="77"/>
      <c r="GLB76" s="77"/>
      <c r="GLC76" s="77"/>
      <c r="GLD76" s="77"/>
      <c r="GLE76" s="77"/>
      <c r="GLF76" s="77"/>
      <c r="GLG76" s="77"/>
      <c r="GLH76" s="77"/>
      <c r="GLI76" s="77"/>
      <c r="GLJ76" s="77"/>
      <c r="GLK76" s="77"/>
      <c r="GLL76" s="77"/>
      <c r="GLM76" s="77"/>
      <c r="GLN76" s="77"/>
      <c r="GLO76" s="77"/>
      <c r="GLP76" s="77"/>
      <c r="GLQ76" s="77"/>
      <c r="GLR76" s="77"/>
      <c r="GLS76" s="77"/>
      <c r="GLT76" s="77"/>
      <c r="GLU76" s="77"/>
      <c r="GLV76" s="77"/>
      <c r="GLW76" s="77"/>
      <c r="GLX76" s="77"/>
      <c r="GLY76" s="77"/>
      <c r="GLZ76" s="77"/>
      <c r="GMA76" s="77"/>
      <c r="GMB76" s="77"/>
      <c r="GMC76" s="77"/>
      <c r="GMD76" s="77"/>
      <c r="GME76" s="77"/>
      <c r="GMF76" s="77"/>
      <c r="GMG76" s="77"/>
      <c r="GMH76" s="77"/>
      <c r="GMI76" s="77"/>
      <c r="GMJ76" s="77"/>
      <c r="GMK76" s="77"/>
      <c r="GML76" s="77"/>
      <c r="GMM76" s="77"/>
      <c r="GMN76" s="77"/>
      <c r="GMO76" s="77"/>
      <c r="GMP76" s="77"/>
      <c r="GMQ76" s="77"/>
      <c r="GMR76" s="77"/>
      <c r="GMS76" s="77"/>
      <c r="GMT76" s="77"/>
      <c r="GMU76" s="77"/>
      <c r="GMV76" s="77"/>
      <c r="GMW76" s="77"/>
      <c r="GMX76" s="77"/>
      <c r="GMY76" s="77"/>
      <c r="GMZ76" s="77"/>
      <c r="GNA76" s="77"/>
      <c r="GNB76" s="77"/>
      <c r="GNC76" s="77"/>
      <c r="GND76" s="77"/>
      <c r="GNE76" s="77"/>
      <c r="GNF76" s="77"/>
      <c r="GNG76" s="77"/>
      <c r="GNH76" s="77"/>
      <c r="GNI76" s="77"/>
      <c r="GNJ76" s="77"/>
      <c r="GNK76" s="77"/>
      <c r="GNL76" s="77"/>
      <c r="GNM76" s="77"/>
      <c r="GNN76" s="77"/>
      <c r="GNO76" s="77"/>
      <c r="GNP76" s="77"/>
      <c r="GNQ76" s="77"/>
      <c r="GNR76" s="77"/>
      <c r="GNS76" s="77"/>
      <c r="GNT76" s="77"/>
      <c r="GNU76" s="77"/>
      <c r="GNV76" s="77"/>
      <c r="GNW76" s="77"/>
      <c r="GNX76" s="77"/>
      <c r="GNY76" s="77"/>
      <c r="GNZ76" s="77"/>
      <c r="GOA76" s="77"/>
      <c r="GOB76" s="77"/>
      <c r="GOC76" s="77"/>
      <c r="GOD76" s="77"/>
      <c r="GOE76" s="77"/>
      <c r="GOF76" s="77"/>
      <c r="GOG76" s="77"/>
      <c r="GOH76" s="77"/>
      <c r="GOI76" s="77"/>
      <c r="GOJ76" s="77"/>
      <c r="GOK76" s="77"/>
      <c r="GOL76" s="77"/>
      <c r="GOM76" s="77"/>
      <c r="GON76" s="77"/>
      <c r="GOO76" s="77"/>
      <c r="GOP76" s="77"/>
      <c r="GOQ76" s="77"/>
      <c r="GOR76" s="77"/>
      <c r="GOS76" s="77"/>
      <c r="GOT76" s="77"/>
      <c r="GOU76" s="77"/>
      <c r="GOV76" s="77"/>
      <c r="GOW76" s="77"/>
      <c r="GOX76" s="77"/>
      <c r="GOY76" s="77"/>
      <c r="GOZ76" s="77"/>
      <c r="GPA76" s="77"/>
      <c r="GPB76" s="77"/>
      <c r="GPC76" s="77"/>
      <c r="GPD76" s="77"/>
      <c r="GPE76" s="77"/>
      <c r="GPF76" s="77"/>
      <c r="GPG76" s="77"/>
      <c r="GPH76" s="77"/>
      <c r="GPI76" s="77"/>
      <c r="GPJ76" s="77"/>
      <c r="GPK76" s="77"/>
      <c r="GPL76" s="77"/>
      <c r="GPM76" s="77"/>
      <c r="GPN76" s="77"/>
      <c r="GPO76" s="77"/>
      <c r="GPP76" s="77"/>
      <c r="GPQ76" s="77"/>
      <c r="GPR76" s="77"/>
      <c r="GPS76" s="77"/>
      <c r="GPT76" s="77"/>
      <c r="GPU76" s="77"/>
      <c r="GPV76" s="77"/>
      <c r="GPW76" s="77"/>
      <c r="GPX76" s="77"/>
      <c r="GPY76" s="77"/>
      <c r="GPZ76" s="77"/>
      <c r="GQA76" s="77"/>
      <c r="GQB76" s="77"/>
      <c r="GQC76" s="77"/>
      <c r="GQD76" s="77"/>
      <c r="GQE76" s="77"/>
      <c r="GQF76" s="77"/>
      <c r="GQG76" s="77"/>
      <c r="GQH76" s="77"/>
      <c r="GQI76" s="77"/>
      <c r="GQJ76" s="77"/>
      <c r="GQK76" s="77"/>
      <c r="GQL76" s="77"/>
      <c r="GQM76" s="77"/>
      <c r="GQN76" s="77"/>
      <c r="GQO76" s="77"/>
      <c r="GQP76" s="77"/>
      <c r="GQQ76" s="77"/>
      <c r="GQR76" s="77"/>
      <c r="GQS76" s="77"/>
      <c r="GQT76" s="77"/>
      <c r="GQU76" s="77"/>
      <c r="GQV76" s="77"/>
      <c r="GQW76" s="77"/>
      <c r="GQX76" s="77"/>
      <c r="GQY76" s="77"/>
      <c r="GQZ76" s="77"/>
      <c r="GRA76" s="77"/>
      <c r="GRB76" s="77"/>
      <c r="GRC76" s="77"/>
      <c r="GRD76" s="77"/>
      <c r="GRE76" s="77"/>
      <c r="GRF76" s="77"/>
      <c r="GRG76" s="77"/>
      <c r="GRH76" s="77"/>
      <c r="GRI76" s="77"/>
      <c r="GRJ76" s="77"/>
      <c r="GRK76" s="77"/>
      <c r="GRL76" s="77"/>
      <c r="GRM76" s="77"/>
      <c r="GRN76" s="77"/>
      <c r="GRO76" s="77"/>
      <c r="GRP76" s="77"/>
      <c r="GRQ76" s="77"/>
      <c r="GRR76" s="77"/>
      <c r="GRS76" s="77"/>
      <c r="GRT76" s="77"/>
      <c r="GRU76" s="77"/>
      <c r="GRV76" s="77"/>
      <c r="GRW76" s="77"/>
      <c r="GRX76" s="77"/>
      <c r="GRY76" s="77"/>
      <c r="GRZ76" s="77"/>
      <c r="GSA76" s="77"/>
      <c r="GSB76" s="77"/>
      <c r="GSC76" s="77"/>
      <c r="GSD76" s="77"/>
      <c r="GSE76" s="77"/>
      <c r="GSF76" s="77"/>
      <c r="GSG76" s="77"/>
      <c r="GSH76" s="77"/>
      <c r="GSI76" s="77"/>
      <c r="GSJ76" s="77"/>
      <c r="GSK76" s="77"/>
      <c r="GSL76" s="77"/>
      <c r="GSM76" s="77"/>
      <c r="GSN76" s="77"/>
      <c r="GSO76" s="77"/>
      <c r="GSP76" s="77"/>
      <c r="GSQ76" s="77"/>
      <c r="GSR76" s="77"/>
      <c r="GSS76" s="77"/>
      <c r="GST76" s="77"/>
      <c r="GSU76" s="77"/>
      <c r="GSV76" s="77"/>
      <c r="GSW76" s="77"/>
      <c r="GSX76" s="77"/>
      <c r="GSY76" s="77"/>
      <c r="GSZ76" s="77"/>
      <c r="GTA76" s="77"/>
      <c r="GTB76" s="77"/>
      <c r="GTC76" s="77"/>
      <c r="GTD76" s="77"/>
      <c r="GTE76" s="77"/>
      <c r="GTF76" s="77"/>
      <c r="GTG76" s="77"/>
      <c r="GTH76" s="77"/>
      <c r="GTI76" s="77"/>
      <c r="GTJ76" s="77"/>
      <c r="GTK76" s="77"/>
      <c r="GTL76" s="77"/>
      <c r="GTM76" s="77"/>
      <c r="GTN76" s="77"/>
      <c r="GTO76" s="77"/>
      <c r="GTP76" s="77"/>
      <c r="GTQ76" s="77"/>
      <c r="GTR76" s="77"/>
      <c r="GTS76" s="77"/>
      <c r="GTT76" s="77"/>
      <c r="GTU76" s="77"/>
      <c r="GTV76" s="77"/>
      <c r="GTW76" s="77"/>
      <c r="GTX76" s="77"/>
      <c r="GTY76" s="77"/>
      <c r="GTZ76" s="77"/>
      <c r="GUA76" s="77"/>
      <c r="GUB76" s="77"/>
      <c r="GUC76" s="77"/>
      <c r="GUD76" s="77"/>
      <c r="GUE76" s="77"/>
      <c r="GUF76" s="77"/>
      <c r="GUG76" s="77"/>
      <c r="GUH76" s="77"/>
      <c r="GUI76" s="77"/>
      <c r="GUJ76" s="77"/>
      <c r="GUK76" s="77"/>
      <c r="GUL76" s="77"/>
      <c r="GUM76" s="77"/>
      <c r="GUN76" s="77"/>
      <c r="GUO76" s="77"/>
      <c r="GUP76" s="77"/>
      <c r="GUQ76" s="77"/>
      <c r="GUR76" s="77"/>
      <c r="GUS76" s="77"/>
      <c r="GUT76" s="77"/>
      <c r="GUU76" s="77"/>
      <c r="GUV76" s="77"/>
      <c r="GUW76" s="77"/>
      <c r="GUX76" s="77"/>
      <c r="GUY76" s="77"/>
      <c r="GUZ76" s="77"/>
      <c r="GVA76" s="77"/>
      <c r="GVB76" s="77"/>
      <c r="GVC76" s="77"/>
      <c r="GVD76" s="77"/>
      <c r="GVE76" s="77"/>
      <c r="GVF76" s="77"/>
      <c r="GVG76" s="77"/>
      <c r="GVH76" s="77"/>
      <c r="GVI76" s="77"/>
      <c r="GVJ76" s="77"/>
      <c r="GVK76" s="77"/>
      <c r="GVL76" s="77"/>
      <c r="GVM76" s="77"/>
      <c r="GVN76" s="77"/>
      <c r="GVO76" s="77"/>
      <c r="GVP76" s="77"/>
      <c r="GVQ76" s="77"/>
      <c r="GVR76" s="77"/>
      <c r="GVS76" s="77"/>
      <c r="GVT76" s="77"/>
      <c r="GVU76" s="77"/>
      <c r="GVV76" s="77"/>
      <c r="GVW76" s="77"/>
      <c r="GVX76" s="77"/>
      <c r="GVY76" s="77"/>
      <c r="GVZ76" s="77"/>
      <c r="GWA76" s="77"/>
      <c r="GWB76" s="77"/>
      <c r="GWC76" s="77"/>
      <c r="GWD76" s="77"/>
      <c r="GWE76" s="77"/>
      <c r="GWF76" s="77"/>
      <c r="GWG76" s="77"/>
      <c r="GWH76" s="77"/>
      <c r="GWI76" s="77"/>
      <c r="GWJ76" s="77"/>
      <c r="GWK76" s="77"/>
      <c r="GWL76" s="77"/>
      <c r="GWM76" s="77"/>
      <c r="GWN76" s="77"/>
      <c r="GWO76" s="77"/>
      <c r="GWP76" s="77"/>
      <c r="GWQ76" s="77"/>
      <c r="GWR76" s="77"/>
      <c r="GWS76" s="77"/>
      <c r="GWT76" s="77"/>
      <c r="GWU76" s="77"/>
      <c r="GWV76" s="77"/>
      <c r="GWW76" s="77"/>
      <c r="GWX76" s="77"/>
      <c r="GWY76" s="77"/>
      <c r="GWZ76" s="77"/>
      <c r="GXA76" s="77"/>
      <c r="GXB76" s="77"/>
      <c r="GXC76" s="77"/>
      <c r="GXD76" s="77"/>
      <c r="GXE76" s="77"/>
      <c r="GXF76" s="77"/>
      <c r="GXG76" s="77"/>
      <c r="GXH76" s="77"/>
      <c r="GXI76" s="77"/>
      <c r="GXJ76" s="77"/>
      <c r="GXK76" s="77"/>
      <c r="GXL76" s="77"/>
      <c r="GXM76" s="77"/>
      <c r="GXN76" s="77"/>
      <c r="GXO76" s="77"/>
      <c r="GXP76" s="77"/>
      <c r="GXQ76" s="77"/>
      <c r="GXR76" s="77"/>
      <c r="GXS76" s="77"/>
      <c r="GXT76" s="77"/>
      <c r="GXU76" s="77"/>
      <c r="GXV76" s="77"/>
      <c r="GXW76" s="77"/>
      <c r="GXX76" s="77"/>
      <c r="GXY76" s="77"/>
      <c r="GXZ76" s="77"/>
      <c r="GYA76" s="77"/>
      <c r="GYB76" s="77"/>
      <c r="GYC76" s="77"/>
      <c r="GYD76" s="77"/>
      <c r="GYE76" s="77"/>
      <c r="GYF76" s="77"/>
      <c r="GYG76" s="77"/>
      <c r="GYH76" s="77"/>
      <c r="GYI76" s="77"/>
      <c r="GYJ76" s="77"/>
      <c r="GYK76" s="77"/>
      <c r="GYL76" s="77"/>
      <c r="GYM76" s="77"/>
      <c r="GYN76" s="77"/>
      <c r="GYO76" s="77"/>
      <c r="GYP76" s="77"/>
      <c r="GYQ76" s="77"/>
      <c r="GYR76" s="77"/>
      <c r="GYS76" s="77"/>
      <c r="GYT76" s="77"/>
      <c r="GYU76" s="77"/>
      <c r="GYV76" s="77"/>
      <c r="GYW76" s="77"/>
      <c r="GYX76" s="77"/>
      <c r="GYY76" s="77"/>
      <c r="GYZ76" s="77"/>
      <c r="GZA76" s="77"/>
      <c r="GZB76" s="77"/>
      <c r="GZC76" s="77"/>
      <c r="GZD76" s="77"/>
      <c r="GZE76" s="77"/>
      <c r="GZF76" s="77"/>
      <c r="GZG76" s="77"/>
      <c r="GZH76" s="77"/>
      <c r="GZI76" s="77"/>
      <c r="GZJ76" s="77"/>
      <c r="GZK76" s="77"/>
      <c r="GZL76" s="77"/>
      <c r="GZM76" s="77"/>
      <c r="GZN76" s="77"/>
      <c r="GZO76" s="77"/>
      <c r="GZP76" s="77"/>
      <c r="GZQ76" s="77"/>
      <c r="GZR76" s="77"/>
      <c r="GZS76" s="77"/>
      <c r="GZT76" s="77"/>
      <c r="GZU76" s="77"/>
      <c r="GZV76" s="77"/>
      <c r="GZW76" s="77"/>
      <c r="GZX76" s="77"/>
      <c r="GZY76" s="77"/>
      <c r="GZZ76" s="77"/>
      <c r="HAA76" s="77"/>
      <c r="HAB76" s="77"/>
      <c r="HAC76" s="77"/>
      <c r="HAD76" s="77"/>
      <c r="HAE76" s="77"/>
      <c r="HAF76" s="77"/>
      <c r="HAG76" s="77"/>
      <c r="HAH76" s="77"/>
      <c r="HAI76" s="77"/>
      <c r="HAJ76" s="77"/>
      <c r="HAK76" s="77"/>
      <c r="HAL76" s="77"/>
      <c r="HAM76" s="77"/>
      <c r="HAN76" s="77"/>
      <c r="HAO76" s="77"/>
      <c r="HAP76" s="77"/>
      <c r="HAQ76" s="77"/>
      <c r="HAR76" s="77"/>
      <c r="HAS76" s="77"/>
      <c r="HAT76" s="77"/>
      <c r="HAU76" s="77"/>
      <c r="HAV76" s="77"/>
      <c r="HAW76" s="77"/>
      <c r="HAX76" s="77"/>
      <c r="HAY76" s="77"/>
      <c r="HAZ76" s="77"/>
      <c r="HBA76" s="77"/>
      <c r="HBB76" s="77"/>
      <c r="HBC76" s="77"/>
      <c r="HBD76" s="77"/>
      <c r="HBE76" s="77"/>
      <c r="HBF76" s="77"/>
      <c r="HBG76" s="77"/>
      <c r="HBH76" s="77"/>
      <c r="HBI76" s="77"/>
      <c r="HBJ76" s="77"/>
      <c r="HBK76" s="77"/>
      <c r="HBL76" s="77"/>
      <c r="HBM76" s="77"/>
      <c r="HBN76" s="77"/>
      <c r="HBO76" s="77"/>
      <c r="HBP76" s="77"/>
      <c r="HBQ76" s="77"/>
      <c r="HBR76" s="77"/>
      <c r="HBS76" s="77"/>
      <c r="HBT76" s="77"/>
      <c r="HBU76" s="77"/>
      <c r="HBV76" s="77"/>
      <c r="HBW76" s="77"/>
      <c r="HBX76" s="77"/>
      <c r="HBY76" s="77"/>
      <c r="HBZ76" s="77"/>
      <c r="HCA76" s="77"/>
      <c r="HCB76" s="77"/>
      <c r="HCC76" s="77"/>
      <c r="HCD76" s="77"/>
      <c r="HCE76" s="77"/>
      <c r="HCF76" s="77"/>
      <c r="HCG76" s="77"/>
      <c r="HCH76" s="77"/>
      <c r="HCI76" s="77"/>
      <c r="HCJ76" s="77"/>
      <c r="HCK76" s="77"/>
      <c r="HCL76" s="77"/>
      <c r="HCM76" s="77"/>
      <c r="HCN76" s="77"/>
      <c r="HCO76" s="77"/>
      <c r="HCP76" s="77"/>
      <c r="HCQ76" s="77"/>
      <c r="HCR76" s="77"/>
      <c r="HCS76" s="77"/>
      <c r="HCT76" s="77"/>
      <c r="HCU76" s="77"/>
      <c r="HCV76" s="77"/>
      <c r="HCW76" s="77"/>
      <c r="HCX76" s="77"/>
      <c r="HCY76" s="77"/>
      <c r="HCZ76" s="77"/>
      <c r="HDA76" s="77"/>
      <c r="HDB76" s="77"/>
      <c r="HDC76" s="77"/>
      <c r="HDD76" s="77"/>
      <c r="HDE76" s="77"/>
      <c r="HDF76" s="77"/>
      <c r="HDG76" s="77"/>
      <c r="HDH76" s="77"/>
      <c r="HDI76" s="77"/>
      <c r="HDJ76" s="77"/>
      <c r="HDK76" s="77"/>
      <c r="HDL76" s="77"/>
      <c r="HDM76" s="77"/>
      <c r="HDN76" s="77"/>
      <c r="HDO76" s="77"/>
      <c r="HDP76" s="77"/>
      <c r="HDQ76" s="77"/>
      <c r="HDR76" s="77"/>
      <c r="HDS76" s="77"/>
      <c r="HDT76" s="77"/>
      <c r="HDU76" s="77"/>
      <c r="HDV76" s="77"/>
      <c r="HDW76" s="77"/>
      <c r="HDX76" s="77"/>
      <c r="HDY76" s="77"/>
      <c r="HDZ76" s="77"/>
      <c r="HEA76" s="77"/>
      <c r="HEB76" s="77"/>
      <c r="HEC76" s="77"/>
      <c r="HED76" s="77"/>
      <c r="HEE76" s="77"/>
      <c r="HEF76" s="77"/>
      <c r="HEG76" s="77"/>
      <c r="HEH76" s="77"/>
      <c r="HEI76" s="77"/>
      <c r="HEJ76" s="77"/>
      <c r="HEK76" s="77"/>
      <c r="HEL76" s="77"/>
      <c r="HEM76" s="77"/>
      <c r="HEN76" s="77"/>
      <c r="HEO76" s="77"/>
      <c r="HEP76" s="77"/>
      <c r="HEQ76" s="77"/>
      <c r="HER76" s="77"/>
      <c r="HES76" s="77"/>
      <c r="HET76" s="77"/>
      <c r="HEU76" s="77"/>
      <c r="HEV76" s="77"/>
      <c r="HEW76" s="77"/>
      <c r="HEX76" s="77"/>
      <c r="HEY76" s="77"/>
      <c r="HEZ76" s="77"/>
      <c r="HFA76" s="77"/>
      <c r="HFB76" s="77"/>
      <c r="HFC76" s="77"/>
      <c r="HFD76" s="77"/>
      <c r="HFE76" s="77"/>
      <c r="HFF76" s="77"/>
      <c r="HFG76" s="77"/>
      <c r="HFH76" s="77"/>
      <c r="HFI76" s="77"/>
      <c r="HFJ76" s="77"/>
      <c r="HFK76" s="77"/>
      <c r="HFL76" s="77"/>
      <c r="HFM76" s="77"/>
      <c r="HFN76" s="77"/>
      <c r="HFO76" s="77"/>
      <c r="HFP76" s="77"/>
      <c r="HFQ76" s="77"/>
      <c r="HFR76" s="77"/>
      <c r="HFS76" s="77"/>
      <c r="HFT76" s="77"/>
      <c r="HFU76" s="77"/>
      <c r="HFV76" s="77"/>
      <c r="HFW76" s="77"/>
      <c r="HFX76" s="77"/>
      <c r="HFY76" s="77"/>
      <c r="HFZ76" s="77"/>
      <c r="HGA76" s="77"/>
      <c r="HGB76" s="77"/>
      <c r="HGC76" s="77"/>
      <c r="HGD76" s="77"/>
      <c r="HGE76" s="77"/>
      <c r="HGF76" s="77"/>
      <c r="HGG76" s="77"/>
      <c r="HGH76" s="77"/>
      <c r="HGI76" s="77"/>
      <c r="HGJ76" s="77"/>
      <c r="HGK76" s="77"/>
      <c r="HGL76" s="77"/>
      <c r="HGM76" s="77"/>
      <c r="HGN76" s="77"/>
      <c r="HGO76" s="77"/>
      <c r="HGP76" s="77"/>
      <c r="HGQ76" s="77"/>
      <c r="HGR76" s="77"/>
      <c r="HGS76" s="77"/>
      <c r="HGT76" s="77"/>
      <c r="HGU76" s="77"/>
      <c r="HGV76" s="77"/>
      <c r="HGW76" s="77"/>
      <c r="HGX76" s="77"/>
      <c r="HGY76" s="77"/>
      <c r="HGZ76" s="77"/>
      <c r="HHA76" s="77"/>
      <c r="HHB76" s="77"/>
      <c r="HHC76" s="77"/>
      <c r="HHD76" s="77"/>
      <c r="HHE76" s="77"/>
      <c r="HHF76" s="77"/>
      <c r="HHG76" s="77"/>
      <c r="HHH76" s="77"/>
      <c r="HHI76" s="77"/>
      <c r="HHJ76" s="77"/>
      <c r="HHK76" s="77"/>
      <c r="HHL76" s="77"/>
      <c r="HHM76" s="77"/>
      <c r="HHN76" s="77"/>
      <c r="HHO76" s="77"/>
      <c r="HHP76" s="77"/>
      <c r="HHQ76" s="77"/>
      <c r="HHR76" s="77"/>
      <c r="HHS76" s="77"/>
      <c r="HHT76" s="77"/>
      <c r="HHU76" s="77"/>
      <c r="HHV76" s="77"/>
      <c r="HHW76" s="77"/>
      <c r="HHX76" s="77"/>
      <c r="HHY76" s="77"/>
      <c r="HHZ76" s="77"/>
      <c r="HIA76" s="77"/>
      <c r="HIB76" s="77"/>
      <c r="HIC76" s="77"/>
      <c r="HID76" s="77"/>
      <c r="HIE76" s="77"/>
      <c r="HIF76" s="77"/>
      <c r="HIG76" s="77"/>
      <c r="HIH76" s="77"/>
      <c r="HII76" s="77"/>
      <c r="HIJ76" s="77"/>
      <c r="HIK76" s="77"/>
      <c r="HIL76" s="77"/>
      <c r="HIM76" s="77"/>
      <c r="HIN76" s="77"/>
      <c r="HIO76" s="77"/>
      <c r="HIP76" s="77"/>
      <c r="HIQ76" s="77"/>
      <c r="HIR76" s="77"/>
      <c r="HIS76" s="77"/>
      <c r="HIT76" s="77"/>
      <c r="HIU76" s="77"/>
      <c r="HIV76" s="77"/>
      <c r="HIW76" s="77"/>
      <c r="HIX76" s="77"/>
      <c r="HIY76" s="77"/>
      <c r="HIZ76" s="77"/>
      <c r="HJA76" s="77"/>
      <c r="HJB76" s="77"/>
      <c r="HJC76" s="77"/>
      <c r="HJD76" s="77"/>
      <c r="HJE76" s="77"/>
      <c r="HJF76" s="77"/>
      <c r="HJG76" s="77"/>
      <c r="HJH76" s="77"/>
      <c r="HJI76" s="77"/>
      <c r="HJJ76" s="77"/>
      <c r="HJK76" s="77"/>
      <c r="HJL76" s="77"/>
      <c r="HJM76" s="77"/>
      <c r="HJN76" s="77"/>
      <c r="HJO76" s="77"/>
      <c r="HJP76" s="77"/>
      <c r="HJQ76" s="77"/>
      <c r="HJR76" s="77"/>
      <c r="HJS76" s="77"/>
      <c r="HJT76" s="77"/>
      <c r="HJU76" s="77"/>
      <c r="HJV76" s="77"/>
      <c r="HJW76" s="77"/>
      <c r="HJX76" s="77"/>
      <c r="HJY76" s="77"/>
      <c r="HJZ76" s="77"/>
      <c r="HKA76" s="77"/>
      <c r="HKB76" s="77"/>
      <c r="HKC76" s="77"/>
      <c r="HKD76" s="77"/>
      <c r="HKE76" s="77"/>
      <c r="HKF76" s="77"/>
      <c r="HKG76" s="77"/>
      <c r="HKH76" s="77"/>
      <c r="HKI76" s="77"/>
      <c r="HKJ76" s="77"/>
      <c r="HKK76" s="77"/>
      <c r="HKL76" s="77"/>
      <c r="HKM76" s="77"/>
      <c r="HKN76" s="77"/>
      <c r="HKO76" s="77"/>
      <c r="HKP76" s="77"/>
      <c r="HKQ76" s="77"/>
      <c r="HKR76" s="77"/>
      <c r="HKS76" s="77"/>
      <c r="HKT76" s="77"/>
      <c r="HKU76" s="77"/>
      <c r="HKV76" s="77"/>
      <c r="HKW76" s="77"/>
      <c r="HKX76" s="77"/>
      <c r="HKY76" s="77"/>
      <c r="HKZ76" s="77"/>
      <c r="HLA76" s="77"/>
      <c r="HLB76" s="77"/>
      <c r="HLC76" s="77"/>
      <c r="HLD76" s="77"/>
      <c r="HLE76" s="77"/>
      <c r="HLF76" s="77"/>
      <c r="HLG76" s="77"/>
      <c r="HLH76" s="77"/>
      <c r="HLI76" s="77"/>
      <c r="HLJ76" s="77"/>
      <c r="HLK76" s="77"/>
      <c r="HLL76" s="77"/>
      <c r="HLM76" s="77"/>
      <c r="HLN76" s="77"/>
      <c r="HLO76" s="77"/>
      <c r="HLP76" s="77"/>
      <c r="HLQ76" s="77"/>
      <c r="HLR76" s="77"/>
      <c r="HLS76" s="77"/>
      <c r="HLT76" s="77"/>
      <c r="HLU76" s="77"/>
      <c r="HLV76" s="77"/>
      <c r="HLW76" s="77"/>
      <c r="HLX76" s="77"/>
      <c r="HLY76" s="77"/>
      <c r="HLZ76" s="77"/>
      <c r="HMA76" s="77"/>
      <c r="HMB76" s="77"/>
      <c r="HMC76" s="77"/>
      <c r="HMD76" s="77"/>
      <c r="HME76" s="77"/>
      <c r="HMF76" s="77"/>
      <c r="HMG76" s="77"/>
      <c r="HMH76" s="77"/>
      <c r="HMI76" s="77"/>
      <c r="HMJ76" s="77"/>
      <c r="HMK76" s="77"/>
      <c r="HML76" s="77"/>
      <c r="HMM76" s="77"/>
      <c r="HMN76" s="77"/>
      <c r="HMO76" s="77"/>
      <c r="HMP76" s="77"/>
      <c r="HMQ76" s="77"/>
      <c r="HMR76" s="77"/>
      <c r="HMS76" s="77"/>
      <c r="HMT76" s="77"/>
      <c r="HMU76" s="77"/>
      <c r="HMV76" s="77"/>
      <c r="HMW76" s="77"/>
      <c r="HMX76" s="77"/>
      <c r="HMY76" s="77"/>
      <c r="HMZ76" s="77"/>
      <c r="HNA76" s="77"/>
      <c r="HNB76" s="77"/>
      <c r="HNC76" s="77"/>
      <c r="HND76" s="77"/>
      <c r="HNE76" s="77"/>
      <c r="HNF76" s="77"/>
      <c r="HNG76" s="77"/>
      <c r="HNH76" s="77"/>
      <c r="HNI76" s="77"/>
      <c r="HNJ76" s="77"/>
      <c r="HNK76" s="77"/>
      <c r="HNL76" s="77"/>
      <c r="HNM76" s="77"/>
      <c r="HNN76" s="77"/>
      <c r="HNO76" s="77"/>
      <c r="HNP76" s="77"/>
      <c r="HNQ76" s="77"/>
      <c r="HNR76" s="77"/>
      <c r="HNS76" s="77"/>
      <c r="HNT76" s="77"/>
      <c r="HNU76" s="77"/>
      <c r="HNV76" s="77"/>
      <c r="HNW76" s="77"/>
      <c r="HNX76" s="77"/>
      <c r="HNY76" s="77"/>
      <c r="HNZ76" s="77"/>
      <c r="HOA76" s="77"/>
      <c r="HOB76" s="77"/>
      <c r="HOC76" s="77"/>
      <c r="HOD76" s="77"/>
      <c r="HOE76" s="77"/>
      <c r="HOF76" s="77"/>
      <c r="HOG76" s="77"/>
      <c r="HOH76" s="77"/>
      <c r="HOI76" s="77"/>
      <c r="HOJ76" s="77"/>
      <c r="HOK76" s="77"/>
      <c r="HOL76" s="77"/>
      <c r="HOM76" s="77"/>
      <c r="HON76" s="77"/>
      <c r="HOO76" s="77"/>
      <c r="HOP76" s="77"/>
      <c r="HOQ76" s="77"/>
      <c r="HOR76" s="77"/>
      <c r="HOS76" s="77"/>
      <c r="HOT76" s="77"/>
      <c r="HOU76" s="77"/>
      <c r="HOV76" s="77"/>
      <c r="HOW76" s="77"/>
      <c r="HOX76" s="77"/>
      <c r="HOY76" s="77"/>
      <c r="HOZ76" s="77"/>
      <c r="HPA76" s="77"/>
      <c r="HPB76" s="77"/>
      <c r="HPC76" s="77"/>
      <c r="HPD76" s="77"/>
      <c r="HPE76" s="77"/>
      <c r="HPF76" s="77"/>
      <c r="HPG76" s="77"/>
      <c r="HPH76" s="77"/>
      <c r="HPI76" s="77"/>
      <c r="HPJ76" s="77"/>
      <c r="HPK76" s="77"/>
      <c r="HPL76" s="77"/>
      <c r="HPM76" s="77"/>
      <c r="HPN76" s="77"/>
      <c r="HPO76" s="77"/>
      <c r="HPP76" s="77"/>
      <c r="HPQ76" s="77"/>
      <c r="HPR76" s="77"/>
      <c r="HPS76" s="77"/>
      <c r="HPT76" s="77"/>
      <c r="HPU76" s="77"/>
      <c r="HPV76" s="77"/>
      <c r="HPW76" s="77"/>
      <c r="HPX76" s="77"/>
      <c r="HPY76" s="77"/>
      <c r="HPZ76" s="77"/>
      <c r="HQA76" s="77"/>
      <c r="HQB76" s="77"/>
      <c r="HQC76" s="77"/>
      <c r="HQD76" s="77"/>
      <c r="HQE76" s="77"/>
      <c r="HQF76" s="77"/>
      <c r="HQG76" s="77"/>
      <c r="HQH76" s="77"/>
      <c r="HQI76" s="77"/>
      <c r="HQJ76" s="77"/>
      <c r="HQK76" s="77"/>
      <c r="HQL76" s="77"/>
      <c r="HQM76" s="77"/>
      <c r="HQN76" s="77"/>
      <c r="HQO76" s="77"/>
      <c r="HQP76" s="77"/>
      <c r="HQQ76" s="77"/>
      <c r="HQR76" s="77"/>
      <c r="HQS76" s="77"/>
      <c r="HQT76" s="77"/>
      <c r="HQU76" s="77"/>
      <c r="HQV76" s="77"/>
      <c r="HQW76" s="77"/>
      <c r="HQX76" s="77"/>
      <c r="HQY76" s="77"/>
      <c r="HQZ76" s="77"/>
      <c r="HRA76" s="77"/>
      <c r="HRB76" s="77"/>
      <c r="HRC76" s="77"/>
      <c r="HRD76" s="77"/>
      <c r="HRE76" s="77"/>
      <c r="HRF76" s="77"/>
      <c r="HRG76" s="77"/>
      <c r="HRH76" s="77"/>
      <c r="HRI76" s="77"/>
      <c r="HRJ76" s="77"/>
      <c r="HRK76" s="77"/>
      <c r="HRL76" s="77"/>
      <c r="HRM76" s="77"/>
      <c r="HRN76" s="77"/>
      <c r="HRO76" s="77"/>
      <c r="HRP76" s="77"/>
      <c r="HRQ76" s="77"/>
      <c r="HRR76" s="77"/>
      <c r="HRS76" s="77"/>
      <c r="HRT76" s="77"/>
      <c r="HRU76" s="77"/>
      <c r="HRV76" s="77"/>
      <c r="HRW76" s="77"/>
      <c r="HRX76" s="77"/>
      <c r="HRY76" s="77"/>
      <c r="HRZ76" s="77"/>
      <c r="HSA76" s="77"/>
      <c r="HSB76" s="77"/>
      <c r="HSC76" s="77"/>
      <c r="HSD76" s="77"/>
      <c r="HSE76" s="77"/>
      <c r="HSF76" s="77"/>
      <c r="HSG76" s="77"/>
      <c r="HSH76" s="77"/>
      <c r="HSI76" s="77"/>
      <c r="HSJ76" s="77"/>
      <c r="HSK76" s="77"/>
      <c r="HSL76" s="77"/>
      <c r="HSM76" s="77"/>
      <c r="HSN76" s="77"/>
      <c r="HSO76" s="77"/>
      <c r="HSP76" s="77"/>
      <c r="HSQ76" s="77"/>
      <c r="HSR76" s="77"/>
      <c r="HSS76" s="77"/>
      <c r="HST76" s="77"/>
      <c r="HSU76" s="77"/>
      <c r="HSV76" s="77"/>
      <c r="HSW76" s="77"/>
      <c r="HSX76" s="77"/>
      <c r="HSY76" s="77"/>
      <c r="HSZ76" s="77"/>
      <c r="HTA76" s="77"/>
      <c r="HTB76" s="77"/>
      <c r="HTC76" s="77"/>
      <c r="HTD76" s="77"/>
      <c r="HTE76" s="77"/>
      <c r="HTF76" s="77"/>
      <c r="HTG76" s="77"/>
      <c r="HTH76" s="77"/>
      <c r="HTI76" s="77"/>
      <c r="HTJ76" s="77"/>
      <c r="HTK76" s="77"/>
      <c r="HTL76" s="77"/>
      <c r="HTM76" s="77"/>
      <c r="HTN76" s="77"/>
      <c r="HTO76" s="77"/>
      <c r="HTP76" s="77"/>
      <c r="HTQ76" s="77"/>
      <c r="HTR76" s="77"/>
      <c r="HTS76" s="77"/>
      <c r="HTT76" s="77"/>
      <c r="HTU76" s="77"/>
      <c r="HTV76" s="77"/>
      <c r="HTW76" s="77"/>
      <c r="HTX76" s="77"/>
      <c r="HTY76" s="77"/>
      <c r="HTZ76" s="77"/>
      <c r="HUA76" s="77"/>
      <c r="HUB76" s="77"/>
      <c r="HUC76" s="77"/>
      <c r="HUD76" s="77"/>
      <c r="HUE76" s="77"/>
      <c r="HUF76" s="77"/>
      <c r="HUG76" s="77"/>
      <c r="HUH76" s="77"/>
      <c r="HUI76" s="77"/>
      <c r="HUJ76" s="77"/>
      <c r="HUK76" s="77"/>
      <c r="HUL76" s="77"/>
      <c r="HUM76" s="77"/>
      <c r="HUN76" s="77"/>
      <c r="HUO76" s="77"/>
      <c r="HUP76" s="77"/>
      <c r="HUQ76" s="77"/>
      <c r="HUR76" s="77"/>
      <c r="HUS76" s="77"/>
      <c r="HUT76" s="77"/>
      <c r="HUU76" s="77"/>
      <c r="HUV76" s="77"/>
      <c r="HUW76" s="77"/>
      <c r="HUX76" s="77"/>
      <c r="HUY76" s="77"/>
      <c r="HUZ76" s="77"/>
      <c r="HVA76" s="77"/>
      <c r="HVB76" s="77"/>
      <c r="HVC76" s="77"/>
      <c r="HVD76" s="77"/>
      <c r="HVE76" s="77"/>
      <c r="HVF76" s="77"/>
      <c r="HVG76" s="77"/>
      <c r="HVH76" s="77"/>
      <c r="HVI76" s="77"/>
      <c r="HVJ76" s="77"/>
      <c r="HVK76" s="77"/>
      <c r="HVL76" s="77"/>
      <c r="HVM76" s="77"/>
      <c r="HVN76" s="77"/>
      <c r="HVO76" s="77"/>
      <c r="HVP76" s="77"/>
      <c r="HVQ76" s="77"/>
      <c r="HVR76" s="77"/>
      <c r="HVS76" s="77"/>
      <c r="HVT76" s="77"/>
      <c r="HVU76" s="77"/>
      <c r="HVV76" s="77"/>
      <c r="HVW76" s="77"/>
      <c r="HVX76" s="77"/>
      <c r="HVY76" s="77"/>
      <c r="HVZ76" s="77"/>
      <c r="HWA76" s="77"/>
      <c r="HWB76" s="77"/>
      <c r="HWC76" s="77"/>
      <c r="HWD76" s="77"/>
      <c r="HWE76" s="77"/>
      <c r="HWF76" s="77"/>
      <c r="HWG76" s="77"/>
      <c r="HWH76" s="77"/>
      <c r="HWI76" s="77"/>
      <c r="HWJ76" s="77"/>
      <c r="HWK76" s="77"/>
      <c r="HWL76" s="77"/>
      <c r="HWM76" s="77"/>
      <c r="HWN76" s="77"/>
      <c r="HWO76" s="77"/>
      <c r="HWP76" s="77"/>
      <c r="HWQ76" s="77"/>
      <c r="HWR76" s="77"/>
      <c r="HWS76" s="77"/>
      <c r="HWT76" s="77"/>
      <c r="HWU76" s="77"/>
      <c r="HWV76" s="77"/>
      <c r="HWW76" s="77"/>
      <c r="HWX76" s="77"/>
      <c r="HWY76" s="77"/>
      <c r="HWZ76" s="77"/>
      <c r="HXA76" s="77"/>
      <c r="HXB76" s="77"/>
      <c r="HXC76" s="77"/>
      <c r="HXD76" s="77"/>
      <c r="HXE76" s="77"/>
      <c r="HXF76" s="77"/>
      <c r="HXG76" s="77"/>
      <c r="HXH76" s="77"/>
      <c r="HXI76" s="77"/>
      <c r="HXJ76" s="77"/>
      <c r="HXK76" s="77"/>
      <c r="HXL76" s="77"/>
      <c r="HXM76" s="77"/>
      <c r="HXN76" s="77"/>
      <c r="HXO76" s="77"/>
      <c r="HXP76" s="77"/>
      <c r="HXQ76" s="77"/>
      <c r="HXR76" s="77"/>
      <c r="HXS76" s="77"/>
      <c r="HXT76" s="77"/>
      <c r="HXU76" s="77"/>
      <c r="HXV76" s="77"/>
      <c r="HXW76" s="77"/>
      <c r="HXX76" s="77"/>
      <c r="HXY76" s="77"/>
      <c r="HXZ76" s="77"/>
      <c r="HYA76" s="77"/>
      <c r="HYB76" s="77"/>
      <c r="HYC76" s="77"/>
      <c r="HYD76" s="77"/>
      <c r="HYE76" s="77"/>
      <c r="HYF76" s="77"/>
      <c r="HYG76" s="77"/>
      <c r="HYH76" s="77"/>
      <c r="HYI76" s="77"/>
      <c r="HYJ76" s="77"/>
      <c r="HYK76" s="77"/>
      <c r="HYL76" s="77"/>
      <c r="HYM76" s="77"/>
      <c r="HYN76" s="77"/>
      <c r="HYO76" s="77"/>
      <c r="HYP76" s="77"/>
      <c r="HYQ76" s="77"/>
      <c r="HYR76" s="77"/>
      <c r="HYS76" s="77"/>
      <c r="HYT76" s="77"/>
      <c r="HYU76" s="77"/>
      <c r="HYV76" s="77"/>
      <c r="HYW76" s="77"/>
      <c r="HYX76" s="77"/>
      <c r="HYY76" s="77"/>
      <c r="HYZ76" s="77"/>
      <c r="HZA76" s="77"/>
      <c r="HZB76" s="77"/>
      <c r="HZC76" s="77"/>
      <c r="HZD76" s="77"/>
      <c r="HZE76" s="77"/>
      <c r="HZF76" s="77"/>
      <c r="HZG76" s="77"/>
      <c r="HZH76" s="77"/>
      <c r="HZI76" s="77"/>
      <c r="HZJ76" s="77"/>
      <c r="HZK76" s="77"/>
      <c r="HZL76" s="77"/>
      <c r="HZM76" s="77"/>
      <c r="HZN76" s="77"/>
      <c r="HZO76" s="77"/>
      <c r="HZP76" s="77"/>
      <c r="HZQ76" s="77"/>
      <c r="HZR76" s="77"/>
      <c r="HZS76" s="77"/>
      <c r="HZT76" s="77"/>
      <c r="HZU76" s="77"/>
      <c r="HZV76" s="77"/>
      <c r="HZW76" s="77"/>
      <c r="HZX76" s="77"/>
      <c r="HZY76" s="77"/>
      <c r="HZZ76" s="77"/>
      <c r="IAA76" s="77"/>
      <c r="IAB76" s="77"/>
      <c r="IAC76" s="77"/>
      <c r="IAD76" s="77"/>
      <c r="IAE76" s="77"/>
      <c r="IAF76" s="77"/>
      <c r="IAG76" s="77"/>
      <c r="IAH76" s="77"/>
      <c r="IAI76" s="77"/>
      <c r="IAJ76" s="77"/>
      <c r="IAK76" s="77"/>
      <c r="IAL76" s="77"/>
      <c r="IAM76" s="77"/>
      <c r="IAN76" s="77"/>
      <c r="IAO76" s="77"/>
      <c r="IAP76" s="77"/>
      <c r="IAQ76" s="77"/>
      <c r="IAR76" s="77"/>
      <c r="IAS76" s="77"/>
      <c r="IAT76" s="77"/>
      <c r="IAU76" s="77"/>
      <c r="IAV76" s="77"/>
      <c r="IAW76" s="77"/>
      <c r="IAX76" s="77"/>
      <c r="IAY76" s="77"/>
      <c r="IAZ76" s="77"/>
      <c r="IBA76" s="77"/>
      <c r="IBB76" s="77"/>
      <c r="IBC76" s="77"/>
      <c r="IBD76" s="77"/>
      <c r="IBE76" s="77"/>
      <c r="IBF76" s="77"/>
      <c r="IBG76" s="77"/>
      <c r="IBH76" s="77"/>
      <c r="IBI76" s="77"/>
      <c r="IBJ76" s="77"/>
      <c r="IBK76" s="77"/>
      <c r="IBL76" s="77"/>
      <c r="IBM76" s="77"/>
      <c r="IBN76" s="77"/>
      <c r="IBO76" s="77"/>
      <c r="IBP76" s="77"/>
      <c r="IBQ76" s="77"/>
      <c r="IBR76" s="77"/>
      <c r="IBS76" s="77"/>
      <c r="IBT76" s="77"/>
      <c r="IBU76" s="77"/>
      <c r="IBV76" s="77"/>
      <c r="IBW76" s="77"/>
      <c r="IBX76" s="77"/>
      <c r="IBY76" s="77"/>
      <c r="IBZ76" s="77"/>
      <c r="ICA76" s="77"/>
      <c r="ICB76" s="77"/>
      <c r="ICC76" s="77"/>
      <c r="ICD76" s="77"/>
      <c r="ICE76" s="77"/>
      <c r="ICF76" s="77"/>
      <c r="ICG76" s="77"/>
      <c r="ICH76" s="77"/>
      <c r="ICI76" s="77"/>
      <c r="ICJ76" s="77"/>
      <c r="ICK76" s="77"/>
      <c r="ICL76" s="77"/>
      <c r="ICM76" s="77"/>
      <c r="ICN76" s="77"/>
      <c r="ICO76" s="77"/>
      <c r="ICP76" s="77"/>
      <c r="ICQ76" s="77"/>
      <c r="ICR76" s="77"/>
      <c r="ICS76" s="77"/>
      <c r="ICT76" s="77"/>
      <c r="ICU76" s="77"/>
      <c r="ICV76" s="77"/>
      <c r="ICW76" s="77"/>
      <c r="ICX76" s="77"/>
      <c r="ICY76" s="77"/>
      <c r="ICZ76" s="77"/>
      <c r="IDA76" s="77"/>
      <c r="IDB76" s="77"/>
      <c r="IDC76" s="77"/>
      <c r="IDD76" s="77"/>
      <c r="IDE76" s="77"/>
      <c r="IDF76" s="77"/>
      <c r="IDG76" s="77"/>
      <c r="IDH76" s="77"/>
      <c r="IDI76" s="77"/>
      <c r="IDJ76" s="77"/>
      <c r="IDK76" s="77"/>
      <c r="IDL76" s="77"/>
      <c r="IDM76" s="77"/>
      <c r="IDN76" s="77"/>
      <c r="IDO76" s="77"/>
      <c r="IDP76" s="77"/>
      <c r="IDQ76" s="77"/>
      <c r="IDR76" s="77"/>
      <c r="IDS76" s="77"/>
      <c r="IDT76" s="77"/>
      <c r="IDU76" s="77"/>
      <c r="IDV76" s="77"/>
      <c r="IDW76" s="77"/>
      <c r="IDX76" s="77"/>
      <c r="IDY76" s="77"/>
      <c r="IDZ76" s="77"/>
      <c r="IEA76" s="77"/>
      <c r="IEB76" s="77"/>
      <c r="IEC76" s="77"/>
      <c r="IED76" s="77"/>
      <c r="IEE76" s="77"/>
      <c r="IEF76" s="77"/>
      <c r="IEG76" s="77"/>
      <c r="IEH76" s="77"/>
      <c r="IEI76" s="77"/>
      <c r="IEJ76" s="77"/>
      <c r="IEK76" s="77"/>
      <c r="IEL76" s="77"/>
      <c r="IEM76" s="77"/>
      <c r="IEN76" s="77"/>
      <c r="IEO76" s="77"/>
      <c r="IEP76" s="77"/>
      <c r="IEQ76" s="77"/>
      <c r="IER76" s="77"/>
      <c r="IES76" s="77"/>
      <c r="IET76" s="77"/>
      <c r="IEU76" s="77"/>
      <c r="IEV76" s="77"/>
      <c r="IEW76" s="77"/>
      <c r="IEX76" s="77"/>
      <c r="IEY76" s="77"/>
      <c r="IEZ76" s="77"/>
      <c r="IFA76" s="77"/>
      <c r="IFB76" s="77"/>
      <c r="IFC76" s="77"/>
      <c r="IFD76" s="77"/>
      <c r="IFE76" s="77"/>
      <c r="IFF76" s="77"/>
      <c r="IFG76" s="77"/>
      <c r="IFH76" s="77"/>
      <c r="IFI76" s="77"/>
      <c r="IFJ76" s="77"/>
      <c r="IFK76" s="77"/>
      <c r="IFL76" s="77"/>
      <c r="IFM76" s="77"/>
      <c r="IFN76" s="77"/>
      <c r="IFO76" s="77"/>
      <c r="IFP76" s="77"/>
      <c r="IFQ76" s="77"/>
      <c r="IFR76" s="77"/>
      <c r="IFS76" s="77"/>
      <c r="IFT76" s="77"/>
      <c r="IFU76" s="77"/>
      <c r="IFV76" s="77"/>
      <c r="IFW76" s="77"/>
      <c r="IFX76" s="77"/>
      <c r="IFY76" s="77"/>
      <c r="IFZ76" s="77"/>
      <c r="IGA76" s="77"/>
      <c r="IGB76" s="77"/>
      <c r="IGC76" s="77"/>
      <c r="IGD76" s="77"/>
      <c r="IGE76" s="77"/>
      <c r="IGF76" s="77"/>
      <c r="IGG76" s="77"/>
      <c r="IGH76" s="77"/>
      <c r="IGI76" s="77"/>
      <c r="IGJ76" s="77"/>
      <c r="IGK76" s="77"/>
      <c r="IGL76" s="77"/>
      <c r="IGM76" s="77"/>
      <c r="IGN76" s="77"/>
      <c r="IGO76" s="77"/>
      <c r="IGP76" s="77"/>
      <c r="IGQ76" s="77"/>
      <c r="IGR76" s="77"/>
      <c r="IGS76" s="77"/>
      <c r="IGT76" s="77"/>
      <c r="IGU76" s="77"/>
      <c r="IGV76" s="77"/>
      <c r="IGW76" s="77"/>
      <c r="IGX76" s="77"/>
      <c r="IGY76" s="77"/>
      <c r="IGZ76" s="77"/>
      <c r="IHA76" s="77"/>
      <c r="IHB76" s="77"/>
      <c r="IHC76" s="77"/>
      <c r="IHD76" s="77"/>
      <c r="IHE76" s="77"/>
      <c r="IHF76" s="77"/>
      <c r="IHG76" s="77"/>
      <c r="IHH76" s="77"/>
      <c r="IHI76" s="77"/>
      <c r="IHJ76" s="77"/>
      <c r="IHK76" s="77"/>
      <c r="IHL76" s="77"/>
      <c r="IHM76" s="77"/>
      <c r="IHN76" s="77"/>
      <c r="IHO76" s="77"/>
      <c r="IHP76" s="77"/>
      <c r="IHQ76" s="77"/>
      <c r="IHR76" s="77"/>
      <c r="IHS76" s="77"/>
      <c r="IHT76" s="77"/>
      <c r="IHU76" s="77"/>
      <c r="IHV76" s="77"/>
      <c r="IHW76" s="77"/>
      <c r="IHX76" s="77"/>
      <c r="IHY76" s="77"/>
      <c r="IHZ76" s="77"/>
      <c r="IIA76" s="77"/>
      <c r="IIB76" s="77"/>
      <c r="IIC76" s="77"/>
      <c r="IID76" s="77"/>
      <c r="IIE76" s="77"/>
      <c r="IIF76" s="77"/>
      <c r="IIG76" s="77"/>
      <c r="IIH76" s="77"/>
      <c r="III76" s="77"/>
      <c r="IIJ76" s="77"/>
      <c r="IIK76" s="77"/>
      <c r="IIL76" s="77"/>
      <c r="IIM76" s="77"/>
      <c r="IIN76" s="77"/>
      <c r="IIO76" s="77"/>
      <c r="IIP76" s="77"/>
      <c r="IIQ76" s="77"/>
      <c r="IIR76" s="77"/>
      <c r="IIS76" s="77"/>
      <c r="IIT76" s="77"/>
      <c r="IIU76" s="77"/>
      <c r="IIV76" s="77"/>
      <c r="IIW76" s="77"/>
      <c r="IIX76" s="77"/>
      <c r="IIY76" s="77"/>
      <c r="IIZ76" s="77"/>
      <c r="IJA76" s="77"/>
      <c r="IJB76" s="77"/>
      <c r="IJC76" s="77"/>
      <c r="IJD76" s="77"/>
      <c r="IJE76" s="77"/>
      <c r="IJF76" s="77"/>
      <c r="IJG76" s="77"/>
      <c r="IJH76" s="77"/>
      <c r="IJI76" s="77"/>
      <c r="IJJ76" s="77"/>
      <c r="IJK76" s="77"/>
      <c r="IJL76" s="77"/>
      <c r="IJM76" s="77"/>
      <c r="IJN76" s="77"/>
      <c r="IJO76" s="77"/>
      <c r="IJP76" s="77"/>
      <c r="IJQ76" s="77"/>
      <c r="IJR76" s="77"/>
      <c r="IJS76" s="77"/>
      <c r="IJT76" s="77"/>
      <c r="IJU76" s="77"/>
      <c r="IJV76" s="77"/>
      <c r="IJW76" s="77"/>
      <c r="IJX76" s="77"/>
      <c r="IJY76" s="77"/>
      <c r="IJZ76" s="77"/>
      <c r="IKA76" s="77"/>
      <c r="IKB76" s="77"/>
      <c r="IKC76" s="77"/>
      <c r="IKD76" s="77"/>
      <c r="IKE76" s="77"/>
      <c r="IKF76" s="77"/>
      <c r="IKG76" s="77"/>
      <c r="IKH76" s="77"/>
      <c r="IKI76" s="77"/>
      <c r="IKJ76" s="77"/>
      <c r="IKK76" s="77"/>
      <c r="IKL76" s="77"/>
      <c r="IKM76" s="77"/>
      <c r="IKN76" s="77"/>
      <c r="IKO76" s="77"/>
      <c r="IKP76" s="77"/>
      <c r="IKQ76" s="77"/>
      <c r="IKR76" s="77"/>
      <c r="IKS76" s="77"/>
      <c r="IKT76" s="77"/>
      <c r="IKU76" s="77"/>
      <c r="IKV76" s="77"/>
      <c r="IKW76" s="77"/>
      <c r="IKX76" s="77"/>
      <c r="IKY76" s="77"/>
      <c r="IKZ76" s="77"/>
      <c r="ILA76" s="77"/>
      <c r="ILB76" s="77"/>
      <c r="ILC76" s="77"/>
      <c r="ILD76" s="77"/>
      <c r="ILE76" s="77"/>
      <c r="ILF76" s="77"/>
      <c r="ILG76" s="77"/>
      <c r="ILH76" s="77"/>
      <c r="ILI76" s="77"/>
      <c r="ILJ76" s="77"/>
      <c r="ILK76" s="77"/>
      <c r="ILL76" s="77"/>
      <c r="ILM76" s="77"/>
      <c r="ILN76" s="77"/>
      <c r="ILO76" s="77"/>
      <c r="ILP76" s="77"/>
      <c r="ILQ76" s="77"/>
      <c r="ILR76" s="77"/>
      <c r="ILS76" s="77"/>
      <c r="ILT76" s="77"/>
      <c r="ILU76" s="77"/>
      <c r="ILV76" s="77"/>
      <c r="ILW76" s="77"/>
      <c r="ILX76" s="77"/>
      <c r="ILY76" s="77"/>
      <c r="ILZ76" s="77"/>
      <c r="IMA76" s="77"/>
      <c r="IMB76" s="77"/>
      <c r="IMC76" s="77"/>
      <c r="IMD76" s="77"/>
      <c r="IME76" s="77"/>
      <c r="IMF76" s="77"/>
      <c r="IMG76" s="77"/>
      <c r="IMH76" s="77"/>
      <c r="IMI76" s="77"/>
      <c r="IMJ76" s="77"/>
      <c r="IMK76" s="77"/>
      <c r="IML76" s="77"/>
      <c r="IMM76" s="77"/>
      <c r="IMN76" s="77"/>
      <c r="IMO76" s="77"/>
      <c r="IMP76" s="77"/>
      <c r="IMQ76" s="77"/>
      <c r="IMR76" s="77"/>
      <c r="IMS76" s="77"/>
      <c r="IMT76" s="77"/>
      <c r="IMU76" s="77"/>
      <c r="IMV76" s="77"/>
      <c r="IMW76" s="77"/>
      <c r="IMX76" s="77"/>
      <c r="IMY76" s="77"/>
      <c r="IMZ76" s="77"/>
      <c r="INA76" s="77"/>
      <c r="INB76" s="77"/>
      <c r="INC76" s="77"/>
      <c r="IND76" s="77"/>
      <c r="INE76" s="77"/>
      <c r="INF76" s="77"/>
      <c r="ING76" s="77"/>
      <c r="INH76" s="77"/>
      <c r="INI76" s="77"/>
      <c r="INJ76" s="77"/>
      <c r="INK76" s="77"/>
      <c r="INL76" s="77"/>
      <c r="INM76" s="77"/>
      <c r="INN76" s="77"/>
      <c r="INO76" s="77"/>
      <c r="INP76" s="77"/>
      <c r="INQ76" s="77"/>
      <c r="INR76" s="77"/>
      <c r="INS76" s="77"/>
      <c r="INT76" s="77"/>
      <c r="INU76" s="77"/>
      <c r="INV76" s="77"/>
      <c r="INW76" s="77"/>
      <c r="INX76" s="77"/>
      <c r="INY76" s="77"/>
      <c r="INZ76" s="77"/>
      <c r="IOA76" s="77"/>
      <c r="IOB76" s="77"/>
      <c r="IOC76" s="77"/>
      <c r="IOD76" s="77"/>
      <c r="IOE76" s="77"/>
      <c r="IOF76" s="77"/>
      <c r="IOG76" s="77"/>
      <c r="IOH76" s="77"/>
      <c r="IOI76" s="77"/>
      <c r="IOJ76" s="77"/>
      <c r="IOK76" s="77"/>
      <c r="IOL76" s="77"/>
      <c r="IOM76" s="77"/>
      <c r="ION76" s="77"/>
      <c r="IOO76" s="77"/>
      <c r="IOP76" s="77"/>
      <c r="IOQ76" s="77"/>
      <c r="IOR76" s="77"/>
      <c r="IOS76" s="77"/>
      <c r="IOT76" s="77"/>
      <c r="IOU76" s="77"/>
      <c r="IOV76" s="77"/>
      <c r="IOW76" s="77"/>
      <c r="IOX76" s="77"/>
      <c r="IOY76" s="77"/>
      <c r="IOZ76" s="77"/>
      <c r="IPA76" s="77"/>
      <c r="IPB76" s="77"/>
      <c r="IPC76" s="77"/>
      <c r="IPD76" s="77"/>
      <c r="IPE76" s="77"/>
      <c r="IPF76" s="77"/>
      <c r="IPG76" s="77"/>
      <c r="IPH76" s="77"/>
      <c r="IPI76" s="77"/>
      <c r="IPJ76" s="77"/>
      <c r="IPK76" s="77"/>
      <c r="IPL76" s="77"/>
      <c r="IPM76" s="77"/>
      <c r="IPN76" s="77"/>
      <c r="IPO76" s="77"/>
      <c r="IPP76" s="77"/>
      <c r="IPQ76" s="77"/>
      <c r="IPR76" s="77"/>
      <c r="IPS76" s="77"/>
      <c r="IPT76" s="77"/>
      <c r="IPU76" s="77"/>
      <c r="IPV76" s="77"/>
      <c r="IPW76" s="77"/>
      <c r="IPX76" s="77"/>
      <c r="IPY76" s="77"/>
      <c r="IPZ76" s="77"/>
      <c r="IQA76" s="77"/>
      <c r="IQB76" s="77"/>
      <c r="IQC76" s="77"/>
      <c r="IQD76" s="77"/>
      <c r="IQE76" s="77"/>
      <c r="IQF76" s="77"/>
      <c r="IQG76" s="77"/>
      <c r="IQH76" s="77"/>
      <c r="IQI76" s="77"/>
      <c r="IQJ76" s="77"/>
      <c r="IQK76" s="77"/>
      <c r="IQL76" s="77"/>
      <c r="IQM76" s="77"/>
      <c r="IQN76" s="77"/>
      <c r="IQO76" s="77"/>
      <c r="IQP76" s="77"/>
      <c r="IQQ76" s="77"/>
      <c r="IQR76" s="77"/>
      <c r="IQS76" s="77"/>
      <c r="IQT76" s="77"/>
      <c r="IQU76" s="77"/>
      <c r="IQV76" s="77"/>
      <c r="IQW76" s="77"/>
      <c r="IQX76" s="77"/>
      <c r="IQY76" s="77"/>
      <c r="IQZ76" s="77"/>
      <c r="IRA76" s="77"/>
      <c r="IRB76" s="77"/>
      <c r="IRC76" s="77"/>
      <c r="IRD76" s="77"/>
      <c r="IRE76" s="77"/>
      <c r="IRF76" s="77"/>
      <c r="IRG76" s="77"/>
      <c r="IRH76" s="77"/>
      <c r="IRI76" s="77"/>
      <c r="IRJ76" s="77"/>
      <c r="IRK76" s="77"/>
      <c r="IRL76" s="77"/>
      <c r="IRM76" s="77"/>
      <c r="IRN76" s="77"/>
      <c r="IRO76" s="77"/>
      <c r="IRP76" s="77"/>
      <c r="IRQ76" s="77"/>
      <c r="IRR76" s="77"/>
      <c r="IRS76" s="77"/>
      <c r="IRT76" s="77"/>
      <c r="IRU76" s="77"/>
      <c r="IRV76" s="77"/>
      <c r="IRW76" s="77"/>
      <c r="IRX76" s="77"/>
      <c r="IRY76" s="77"/>
      <c r="IRZ76" s="77"/>
      <c r="ISA76" s="77"/>
      <c r="ISB76" s="77"/>
      <c r="ISC76" s="77"/>
      <c r="ISD76" s="77"/>
      <c r="ISE76" s="77"/>
      <c r="ISF76" s="77"/>
      <c r="ISG76" s="77"/>
      <c r="ISH76" s="77"/>
      <c r="ISI76" s="77"/>
      <c r="ISJ76" s="77"/>
      <c r="ISK76" s="77"/>
      <c r="ISL76" s="77"/>
      <c r="ISM76" s="77"/>
      <c r="ISN76" s="77"/>
      <c r="ISO76" s="77"/>
      <c r="ISP76" s="77"/>
      <c r="ISQ76" s="77"/>
      <c r="ISR76" s="77"/>
      <c r="ISS76" s="77"/>
      <c r="IST76" s="77"/>
      <c r="ISU76" s="77"/>
      <c r="ISV76" s="77"/>
      <c r="ISW76" s="77"/>
      <c r="ISX76" s="77"/>
      <c r="ISY76" s="77"/>
      <c r="ISZ76" s="77"/>
      <c r="ITA76" s="77"/>
      <c r="ITB76" s="77"/>
      <c r="ITC76" s="77"/>
      <c r="ITD76" s="77"/>
      <c r="ITE76" s="77"/>
      <c r="ITF76" s="77"/>
      <c r="ITG76" s="77"/>
      <c r="ITH76" s="77"/>
      <c r="ITI76" s="77"/>
      <c r="ITJ76" s="77"/>
      <c r="ITK76" s="77"/>
      <c r="ITL76" s="77"/>
      <c r="ITM76" s="77"/>
      <c r="ITN76" s="77"/>
      <c r="ITO76" s="77"/>
      <c r="ITP76" s="77"/>
      <c r="ITQ76" s="77"/>
      <c r="ITR76" s="77"/>
      <c r="ITS76" s="77"/>
      <c r="ITT76" s="77"/>
      <c r="ITU76" s="77"/>
      <c r="ITV76" s="77"/>
      <c r="ITW76" s="77"/>
      <c r="ITX76" s="77"/>
      <c r="ITY76" s="77"/>
      <c r="ITZ76" s="77"/>
      <c r="IUA76" s="77"/>
      <c r="IUB76" s="77"/>
      <c r="IUC76" s="77"/>
      <c r="IUD76" s="77"/>
      <c r="IUE76" s="77"/>
      <c r="IUF76" s="77"/>
      <c r="IUG76" s="77"/>
      <c r="IUH76" s="77"/>
      <c r="IUI76" s="77"/>
      <c r="IUJ76" s="77"/>
      <c r="IUK76" s="77"/>
      <c r="IUL76" s="77"/>
      <c r="IUM76" s="77"/>
      <c r="IUN76" s="77"/>
      <c r="IUO76" s="77"/>
      <c r="IUP76" s="77"/>
      <c r="IUQ76" s="77"/>
      <c r="IUR76" s="77"/>
      <c r="IUS76" s="77"/>
      <c r="IUT76" s="77"/>
      <c r="IUU76" s="77"/>
      <c r="IUV76" s="77"/>
      <c r="IUW76" s="77"/>
      <c r="IUX76" s="77"/>
      <c r="IUY76" s="77"/>
      <c r="IUZ76" s="77"/>
      <c r="IVA76" s="77"/>
      <c r="IVB76" s="77"/>
      <c r="IVC76" s="77"/>
      <c r="IVD76" s="77"/>
      <c r="IVE76" s="77"/>
      <c r="IVF76" s="77"/>
      <c r="IVG76" s="77"/>
      <c r="IVH76" s="77"/>
      <c r="IVI76" s="77"/>
      <c r="IVJ76" s="77"/>
      <c r="IVK76" s="77"/>
      <c r="IVL76" s="77"/>
      <c r="IVM76" s="77"/>
      <c r="IVN76" s="77"/>
      <c r="IVO76" s="77"/>
      <c r="IVP76" s="77"/>
      <c r="IVQ76" s="77"/>
      <c r="IVR76" s="77"/>
      <c r="IVS76" s="77"/>
      <c r="IVT76" s="77"/>
      <c r="IVU76" s="77"/>
      <c r="IVV76" s="77"/>
      <c r="IVW76" s="77"/>
      <c r="IVX76" s="77"/>
      <c r="IVY76" s="77"/>
      <c r="IVZ76" s="77"/>
      <c r="IWA76" s="77"/>
      <c r="IWB76" s="77"/>
      <c r="IWC76" s="77"/>
      <c r="IWD76" s="77"/>
      <c r="IWE76" s="77"/>
      <c r="IWF76" s="77"/>
      <c r="IWG76" s="77"/>
      <c r="IWH76" s="77"/>
      <c r="IWI76" s="77"/>
      <c r="IWJ76" s="77"/>
      <c r="IWK76" s="77"/>
      <c r="IWL76" s="77"/>
      <c r="IWM76" s="77"/>
      <c r="IWN76" s="77"/>
      <c r="IWO76" s="77"/>
      <c r="IWP76" s="77"/>
      <c r="IWQ76" s="77"/>
      <c r="IWR76" s="77"/>
      <c r="IWS76" s="77"/>
      <c r="IWT76" s="77"/>
      <c r="IWU76" s="77"/>
      <c r="IWV76" s="77"/>
      <c r="IWW76" s="77"/>
      <c r="IWX76" s="77"/>
      <c r="IWY76" s="77"/>
      <c r="IWZ76" s="77"/>
      <c r="IXA76" s="77"/>
      <c r="IXB76" s="77"/>
      <c r="IXC76" s="77"/>
      <c r="IXD76" s="77"/>
      <c r="IXE76" s="77"/>
      <c r="IXF76" s="77"/>
      <c r="IXG76" s="77"/>
      <c r="IXH76" s="77"/>
      <c r="IXI76" s="77"/>
      <c r="IXJ76" s="77"/>
      <c r="IXK76" s="77"/>
      <c r="IXL76" s="77"/>
      <c r="IXM76" s="77"/>
      <c r="IXN76" s="77"/>
      <c r="IXO76" s="77"/>
      <c r="IXP76" s="77"/>
      <c r="IXQ76" s="77"/>
      <c r="IXR76" s="77"/>
      <c r="IXS76" s="77"/>
      <c r="IXT76" s="77"/>
      <c r="IXU76" s="77"/>
      <c r="IXV76" s="77"/>
      <c r="IXW76" s="77"/>
      <c r="IXX76" s="77"/>
      <c r="IXY76" s="77"/>
      <c r="IXZ76" s="77"/>
      <c r="IYA76" s="77"/>
      <c r="IYB76" s="77"/>
      <c r="IYC76" s="77"/>
      <c r="IYD76" s="77"/>
      <c r="IYE76" s="77"/>
      <c r="IYF76" s="77"/>
      <c r="IYG76" s="77"/>
      <c r="IYH76" s="77"/>
      <c r="IYI76" s="77"/>
      <c r="IYJ76" s="77"/>
      <c r="IYK76" s="77"/>
      <c r="IYL76" s="77"/>
      <c r="IYM76" s="77"/>
      <c r="IYN76" s="77"/>
      <c r="IYO76" s="77"/>
      <c r="IYP76" s="77"/>
      <c r="IYQ76" s="77"/>
      <c r="IYR76" s="77"/>
      <c r="IYS76" s="77"/>
      <c r="IYT76" s="77"/>
      <c r="IYU76" s="77"/>
      <c r="IYV76" s="77"/>
      <c r="IYW76" s="77"/>
      <c r="IYX76" s="77"/>
      <c r="IYY76" s="77"/>
      <c r="IYZ76" s="77"/>
      <c r="IZA76" s="77"/>
      <c r="IZB76" s="77"/>
      <c r="IZC76" s="77"/>
      <c r="IZD76" s="77"/>
      <c r="IZE76" s="77"/>
      <c r="IZF76" s="77"/>
      <c r="IZG76" s="77"/>
      <c r="IZH76" s="77"/>
      <c r="IZI76" s="77"/>
      <c r="IZJ76" s="77"/>
      <c r="IZK76" s="77"/>
      <c r="IZL76" s="77"/>
      <c r="IZM76" s="77"/>
      <c r="IZN76" s="77"/>
      <c r="IZO76" s="77"/>
      <c r="IZP76" s="77"/>
      <c r="IZQ76" s="77"/>
      <c r="IZR76" s="77"/>
      <c r="IZS76" s="77"/>
      <c r="IZT76" s="77"/>
      <c r="IZU76" s="77"/>
      <c r="IZV76" s="77"/>
      <c r="IZW76" s="77"/>
      <c r="IZX76" s="77"/>
      <c r="IZY76" s="77"/>
      <c r="IZZ76" s="77"/>
      <c r="JAA76" s="77"/>
      <c r="JAB76" s="77"/>
      <c r="JAC76" s="77"/>
      <c r="JAD76" s="77"/>
      <c r="JAE76" s="77"/>
      <c r="JAF76" s="77"/>
      <c r="JAG76" s="77"/>
      <c r="JAH76" s="77"/>
      <c r="JAI76" s="77"/>
      <c r="JAJ76" s="77"/>
      <c r="JAK76" s="77"/>
      <c r="JAL76" s="77"/>
      <c r="JAM76" s="77"/>
      <c r="JAN76" s="77"/>
      <c r="JAO76" s="77"/>
      <c r="JAP76" s="77"/>
      <c r="JAQ76" s="77"/>
      <c r="JAR76" s="77"/>
      <c r="JAS76" s="77"/>
      <c r="JAT76" s="77"/>
      <c r="JAU76" s="77"/>
      <c r="JAV76" s="77"/>
      <c r="JAW76" s="77"/>
      <c r="JAX76" s="77"/>
      <c r="JAY76" s="77"/>
      <c r="JAZ76" s="77"/>
      <c r="JBA76" s="77"/>
      <c r="JBB76" s="77"/>
      <c r="JBC76" s="77"/>
      <c r="JBD76" s="77"/>
      <c r="JBE76" s="77"/>
      <c r="JBF76" s="77"/>
      <c r="JBG76" s="77"/>
      <c r="JBH76" s="77"/>
      <c r="JBI76" s="77"/>
      <c r="JBJ76" s="77"/>
      <c r="JBK76" s="77"/>
      <c r="JBL76" s="77"/>
      <c r="JBM76" s="77"/>
      <c r="JBN76" s="77"/>
      <c r="JBO76" s="77"/>
      <c r="JBP76" s="77"/>
      <c r="JBQ76" s="77"/>
      <c r="JBR76" s="77"/>
      <c r="JBS76" s="77"/>
      <c r="JBT76" s="77"/>
      <c r="JBU76" s="77"/>
      <c r="JBV76" s="77"/>
      <c r="JBW76" s="77"/>
      <c r="JBX76" s="77"/>
      <c r="JBY76" s="77"/>
      <c r="JBZ76" s="77"/>
      <c r="JCA76" s="77"/>
      <c r="JCB76" s="77"/>
      <c r="JCC76" s="77"/>
      <c r="JCD76" s="77"/>
      <c r="JCE76" s="77"/>
      <c r="JCF76" s="77"/>
      <c r="JCG76" s="77"/>
      <c r="JCH76" s="77"/>
      <c r="JCI76" s="77"/>
      <c r="JCJ76" s="77"/>
      <c r="JCK76" s="77"/>
      <c r="JCL76" s="77"/>
      <c r="JCM76" s="77"/>
      <c r="JCN76" s="77"/>
      <c r="JCO76" s="77"/>
      <c r="JCP76" s="77"/>
      <c r="JCQ76" s="77"/>
      <c r="JCR76" s="77"/>
      <c r="JCS76" s="77"/>
      <c r="JCT76" s="77"/>
      <c r="JCU76" s="77"/>
      <c r="JCV76" s="77"/>
      <c r="JCW76" s="77"/>
      <c r="JCX76" s="77"/>
      <c r="JCY76" s="77"/>
      <c r="JCZ76" s="77"/>
      <c r="JDA76" s="77"/>
      <c r="JDB76" s="77"/>
      <c r="JDC76" s="77"/>
      <c r="JDD76" s="77"/>
      <c r="JDE76" s="77"/>
      <c r="JDF76" s="77"/>
      <c r="JDG76" s="77"/>
      <c r="JDH76" s="77"/>
      <c r="JDI76" s="77"/>
      <c r="JDJ76" s="77"/>
      <c r="JDK76" s="77"/>
      <c r="JDL76" s="77"/>
      <c r="JDM76" s="77"/>
      <c r="JDN76" s="77"/>
      <c r="JDO76" s="77"/>
      <c r="JDP76" s="77"/>
      <c r="JDQ76" s="77"/>
      <c r="JDR76" s="77"/>
      <c r="JDS76" s="77"/>
      <c r="JDT76" s="77"/>
      <c r="JDU76" s="77"/>
      <c r="JDV76" s="77"/>
      <c r="JDW76" s="77"/>
      <c r="JDX76" s="77"/>
      <c r="JDY76" s="77"/>
      <c r="JDZ76" s="77"/>
      <c r="JEA76" s="77"/>
      <c r="JEB76" s="77"/>
      <c r="JEC76" s="77"/>
      <c r="JED76" s="77"/>
      <c r="JEE76" s="77"/>
      <c r="JEF76" s="77"/>
      <c r="JEG76" s="77"/>
      <c r="JEH76" s="77"/>
      <c r="JEI76" s="77"/>
      <c r="JEJ76" s="77"/>
      <c r="JEK76" s="77"/>
      <c r="JEL76" s="77"/>
      <c r="JEM76" s="77"/>
      <c r="JEN76" s="77"/>
      <c r="JEO76" s="77"/>
      <c r="JEP76" s="77"/>
      <c r="JEQ76" s="77"/>
      <c r="JER76" s="77"/>
      <c r="JES76" s="77"/>
      <c r="JET76" s="77"/>
      <c r="JEU76" s="77"/>
      <c r="JEV76" s="77"/>
      <c r="JEW76" s="77"/>
      <c r="JEX76" s="77"/>
      <c r="JEY76" s="77"/>
      <c r="JEZ76" s="77"/>
      <c r="JFA76" s="77"/>
      <c r="JFB76" s="77"/>
      <c r="JFC76" s="77"/>
      <c r="JFD76" s="77"/>
      <c r="JFE76" s="77"/>
      <c r="JFF76" s="77"/>
      <c r="JFG76" s="77"/>
      <c r="JFH76" s="77"/>
      <c r="JFI76" s="77"/>
      <c r="JFJ76" s="77"/>
      <c r="JFK76" s="77"/>
      <c r="JFL76" s="77"/>
      <c r="JFM76" s="77"/>
      <c r="JFN76" s="77"/>
      <c r="JFO76" s="77"/>
      <c r="JFP76" s="77"/>
      <c r="JFQ76" s="77"/>
      <c r="JFR76" s="77"/>
      <c r="JFS76" s="77"/>
      <c r="JFT76" s="77"/>
      <c r="JFU76" s="77"/>
      <c r="JFV76" s="77"/>
      <c r="JFW76" s="77"/>
      <c r="JFX76" s="77"/>
      <c r="JFY76" s="77"/>
      <c r="JFZ76" s="77"/>
      <c r="JGA76" s="77"/>
      <c r="JGB76" s="77"/>
      <c r="JGC76" s="77"/>
      <c r="JGD76" s="77"/>
      <c r="JGE76" s="77"/>
      <c r="JGF76" s="77"/>
      <c r="JGG76" s="77"/>
      <c r="JGH76" s="77"/>
      <c r="JGI76" s="77"/>
      <c r="JGJ76" s="77"/>
      <c r="JGK76" s="77"/>
      <c r="JGL76" s="77"/>
      <c r="JGM76" s="77"/>
      <c r="JGN76" s="77"/>
      <c r="JGO76" s="77"/>
      <c r="JGP76" s="77"/>
      <c r="JGQ76" s="77"/>
      <c r="JGR76" s="77"/>
      <c r="JGS76" s="77"/>
      <c r="JGT76" s="77"/>
      <c r="JGU76" s="77"/>
      <c r="JGV76" s="77"/>
      <c r="JGW76" s="77"/>
      <c r="JGX76" s="77"/>
      <c r="JGY76" s="77"/>
      <c r="JGZ76" s="77"/>
      <c r="JHA76" s="77"/>
      <c r="JHB76" s="77"/>
      <c r="JHC76" s="77"/>
      <c r="JHD76" s="77"/>
      <c r="JHE76" s="77"/>
      <c r="JHF76" s="77"/>
      <c r="JHG76" s="77"/>
      <c r="JHH76" s="77"/>
      <c r="JHI76" s="77"/>
      <c r="JHJ76" s="77"/>
      <c r="JHK76" s="77"/>
      <c r="JHL76" s="77"/>
      <c r="JHM76" s="77"/>
      <c r="JHN76" s="77"/>
      <c r="JHO76" s="77"/>
      <c r="JHP76" s="77"/>
      <c r="JHQ76" s="77"/>
      <c r="JHR76" s="77"/>
      <c r="JHS76" s="77"/>
      <c r="JHT76" s="77"/>
      <c r="JHU76" s="77"/>
      <c r="JHV76" s="77"/>
      <c r="JHW76" s="77"/>
      <c r="JHX76" s="77"/>
      <c r="JHY76" s="77"/>
      <c r="JHZ76" s="77"/>
      <c r="JIA76" s="77"/>
      <c r="JIB76" s="77"/>
      <c r="JIC76" s="77"/>
      <c r="JID76" s="77"/>
      <c r="JIE76" s="77"/>
      <c r="JIF76" s="77"/>
      <c r="JIG76" s="77"/>
      <c r="JIH76" s="77"/>
      <c r="JII76" s="77"/>
      <c r="JIJ76" s="77"/>
      <c r="JIK76" s="77"/>
      <c r="JIL76" s="77"/>
      <c r="JIM76" s="77"/>
      <c r="JIN76" s="77"/>
      <c r="JIO76" s="77"/>
      <c r="JIP76" s="77"/>
      <c r="JIQ76" s="77"/>
      <c r="JIR76" s="77"/>
      <c r="JIS76" s="77"/>
      <c r="JIT76" s="77"/>
      <c r="JIU76" s="77"/>
      <c r="JIV76" s="77"/>
      <c r="JIW76" s="77"/>
      <c r="JIX76" s="77"/>
      <c r="JIY76" s="77"/>
      <c r="JIZ76" s="77"/>
      <c r="JJA76" s="77"/>
      <c r="JJB76" s="77"/>
      <c r="JJC76" s="77"/>
      <c r="JJD76" s="77"/>
      <c r="JJE76" s="77"/>
      <c r="JJF76" s="77"/>
      <c r="JJG76" s="77"/>
      <c r="JJH76" s="77"/>
      <c r="JJI76" s="77"/>
      <c r="JJJ76" s="77"/>
      <c r="JJK76" s="77"/>
      <c r="JJL76" s="77"/>
      <c r="JJM76" s="77"/>
      <c r="JJN76" s="77"/>
      <c r="JJO76" s="77"/>
      <c r="JJP76" s="77"/>
      <c r="JJQ76" s="77"/>
      <c r="JJR76" s="77"/>
      <c r="JJS76" s="77"/>
      <c r="JJT76" s="77"/>
      <c r="JJU76" s="77"/>
      <c r="JJV76" s="77"/>
      <c r="JJW76" s="77"/>
      <c r="JJX76" s="77"/>
      <c r="JJY76" s="77"/>
      <c r="JJZ76" s="77"/>
      <c r="JKA76" s="77"/>
      <c r="JKB76" s="77"/>
      <c r="JKC76" s="77"/>
      <c r="JKD76" s="77"/>
      <c r="JKE76" s="77"/>
      <c r="JKF76" s="77"/>
      <c r="JKG76" s="77"/>
      <c r="JKH76" s="77"/>
      <c r="JKI76" s="77"/>
      <c r="JKJ76" s="77"/>
      <c r="JKK76" s="77"/>
      <c r="JKL76" s="77"/>
      <c r="JKM76" s="77"/>
      <c r="JKN76" s="77"/>
      <c r="JKO76" s="77"/>
      <c r="JKP76" s="77"/>
      <c r="JKQ76" s="77"/>
      <c r="JKR76" s="77"/>
      <c r="JKS76" s="77"/>
      <c r="JKT76" s="77"/>
      <c r="JKU76" s="77"/>
      <c r="JKV76" s="77"/>
      <c r="JKW76" s="77"/>
      <c r="JKX76" s="77"/>
      <c r="JKY76" s="77"/>
      <c r="JKZ76" s="77"/>
      <c r="JLA76" s="77"/>
      <c r="JLB76" s="77"/>
      <c r="JLC76" s="77"/>
      <c r="JLD76" s="77"/>
      <c r="JLE76" s="77"/>
      <c r="JLF76" s="77"/>
      <c r="JLG76" s="77"/>
      <c r="JLH76" s="77"/>
      <c r="JLI76" s="77"/>
      <c r="JLJ76" s="77"/>
      <c r="JLK76" s="77"/>
      <c r="JLL76" s="77"/>
      <c r="JLM76" s="77"/>
      <c r="JLN76" s="77"/>
      <c r="JLO76" s="77"/>
      <c r="JLP76" s="77"/>
      <c r="JLQ76" s="77"/>
      <c r="JLR76" s="77"/>
      <c r="JLS76" s="77"/>
      <c r="JLT76" s="77"/>
      <c r="JLU76" s="77"/>
      <c r="JLV76" s="77"/>
      <c r="JLW76" s="77"/>
      <c r="JLX76" s="77"/>
      <c r="JLY76" s="77"/>
      <c r="JLZ76" s="77"/>
      <c r="JMA76" s="77"/>
      <c r="JMB76" s="77"/>
      <c r="JMC76" s="77"/>
      <c r="JMD76" s="77"/>
      <c r="JME76" s="77"/>
      <c r="JMF76" s="77"/>
      <c r="JMG76" s="77"/>
      <c r="JMH76" s="77"/>
      <c r="JMI76" s="77"/>
      <c r="JMJ76" s="77"/>
      <c r="JMK76" s="77"/>
      <c r="JML76" s="77"/>
      <c r="JMM76" s="77"/>
      <c r="JMN76" s="77"/>
      <c r="JMO76" s="77"/>
      <c r="JMP76" s="77"/>
      <c r="JMQ76" s="77"/>
      <c r="JMR76" s="77"/>
      <c r="JMS76" s="77"/>
      <c r="JMT76" s="77"/>
      <c r="JMU76" s="77"/>
      <c r="JMV76" s="77"/>
      <c r="JMW76" s="77"/>
      <c r="JMX76" s="77"/>
      <c r="JMY76" s="77"/>
      <c r="JMZ76" s="77"/>
      <c r="JNA76" s="77"/>
      <c r="JNB76" s="77"/>
      <c r="JNC76" s="77"/>
      <c r="JND76" s="77"/>
      <c r="JNE76" s="77"/>
      <c r="JNF76" s="77"/>
      <c r="JNG76" s="77"/>
      <c r="JNH76" s="77"/>
      <c r="JNI76" s="77"/>
      <c r="JNJ76" s="77"/>
      <c r="JNK76" s="77"/>
      <c r="JNL76" s="77"/>
      <c r="JNM76" s="77"/>
      <c r="JNN76" s="77"/>
      <c r="JNO76" s="77"/>
      <c r="JNP76" s="77"/>
      <c r="JNQ76" s="77"/>
      <c r="JNR76" s="77"/>
      <c r="JNS76" s="77"/>
      <c r="JNT76" s="77"/>
      <c r="JNU76" s="77"/>
      <c r="JNV76" s="77"/>
      <c r="JNW76" s="77"/>
      <c r="JNX76" s="77"/>
      <c r="JNY76" s="77"/>
      <c r="JNZ76" s="77"/>
      <c r="JOA76" s="77"/>
      <c r="JOB76" s="77"/>
      <c r="JOC76" s="77"/>
      <c r="JOD76" s="77"/>
      <c r="JOE76" s="77"/>
      <c r="JOF76" s="77"/>
      <c r="JOG76" s="77"/>
      <c r="JOH76" s="77"/>
      <c r="JOI76" s="77"/>
      <c r="JOJ76" s="77"/>
      <c r="JOK76" s="77"/>
      <c r="JOL76" s="77"/>
      <c r="JOM76" s="77"/>
      <c r="JON76" s="77"/>
      <c r="JOO76" s="77"/>
      <c r="JOP76" s="77"/>
      <c r="JOQ76" s="77"/>
      <c r="JOR76" s="77"/>
      <c r="JOS76" s="77"/>
      <c r="JOT76" s="77"/>
      <c r="JOU76" s="77"/>
      <c r="JOV76" s="77"/>
      <c r="JOW76" s="77"/>
      <c r="JOX76" s="77"/>
      <c r="JOY76" s="77"/>
      <c r="JOZ76" s="77"/>
      <c r="JPA76" s="77"/>
      <c r="JPB76" s="77"/>
      <c r="JPC76" s="77"/>
      <c r="JPD76" s="77"/>
      <c r="JPE76" s="77"/>
      <c r="JPF76" s="77"/>
      <c r="JPG76" s="77"/>
      <c r="JPH76" s="77"/>
      <c r="JPI76" s="77"/>
      <c r="JPJ76" s="77"/>
      <c r="JPK76" s="77"/>
      <c r="JPL76" s="77"/>
      <c r="JPM76" s="77"/>
      <c r="JPN76" s="77"/>
      <c r="JPO76" s="77"/>
      <c r="JPP76" s="77"/>
      <c r="JPQ76" s="77"/>
      <c r="JPR76" s="77"/>
      <c r="JPS76" s="77"/>
      <c r="JPT76" s="77"/>
      <c r="JPU76" s="77"/>
      <c r="JPV76" s="77"/>
      <c r="JPW76" s="77"/>
      <c r="JPX76" s="77"/>
      <c r="JPY76" s="77"/>
      <c r="JPZ76" s="77"/>
      <c r="JQA76" s="77"/>
      <c r="JQB76" s="77"/>
      <c r="JQC76" s="77"/>
      <c r="JQD76" s="77"/>
      <c r="JQE76" s="77"/>
      <c r="JQF76" s="77"/>
      <c r="JQG76" s="77"/>
      <c r="JQH76" s="77"/>
      <c r="JQI76" s="77"/>
      <c r="JQJ76" s="77"/>
      <c r="JQK76" s="77"/>
      <c r="JQL76" s="77"/>
      <c r="JQM76" s="77"/>
      <c r="JQN76" s="77"/>
      <c r="JQO76" s="77"/>
      <c r="JQP76" s="77"/>
      <c r="JQQ76" s="77"/>
      <c r="JQR76" s="77"/>
      <c r="JQS76" s="77"/>
      <c r="JQT76" s="77"/>
      <c r="JQU76" s="77"/>
      <c r="JQV76" s="77"/>
      <c r="JQW76" s="77"/>
      <c r="JQX76" s="77"/>
      <c r="JQY76" s="77"/>
      <c r="JQZ76" s="77"/>
      <c r="JRA76" s="77"/>
      <c r="JRB76" s="77"/>
      <c r="JRC76" s="77"/>
      <c r="JRD76" s="77"/>
      <c r="JRE76" s="77"/>
      <c r="JRF76" s="77"/>
      <c r="JRG76" s="77"/>
      <c r="JRH76" s="77"/>
      <c r="JRI76" s="77"/>
      <c r="JRJ76" s="77"/>
      <c r="JRK76" s="77"/>
      <c r="JRL76" s="77"/>
      <c r="JRM76" s="77"/>
      <c r="JRN76" s="77"/>
      <c r="JRO76" s="77"/>
      <c r="JRP76" s="77"/>
      <c r="JRQ76" s="77"/>
      <c r="JRR76" s="77"/>
      <c r="JRS76" s="77"/>
      <c r="JRT76" s="77"/>
      <c r="JRU76" s="77"/>
      <c r="JRV76" s="77"/>
      <c r="JRW76" s="77"/>
      <c r="JRX76" s="77"/>
      <c r="JRY76" s="77"/>
      <c r="JRZ76" s="77"/>
      <c r="JSA76" s="77"/>
      <c r="JSB76" s="77"/>
      <c r="JSC76" s="77"/>
      <c r="JSD76" s="77"/>
      <c r="JSE76" s="77"/>
      <c r="JSF76" s="77"/>
      <c r="JSG76" s="77"/>
      <c r="JSH76" s="77"/>
      <c r="JSI76" s="77"/>
      <c r="JSJ76" s="77"/>
      <c r="JSK76" s="77"/>
      <c r="JSL76" s="77"/>
      <c r="JSM76" s="77"/>
      <c r="JSN76" s="77"/>
      <c r="JSO76" s="77"/>
      <c r="JSP76" s="77"/>
      <c r="JSQ76" s="77"/>
      <c r="JSR76" s="77"/>
      <c r="JSS76" s="77"/>
      <c r="JST76" s="77"/>
      <c r="JSU76" s="77"/>
      <c r="JSV76" s="77"/>
      <c r="JSW76" s="77"/>
      <c r="JSX76" s="77"/>
      <c r="JSY76" s="77"/>
      <c r="JSZ76" s="77"/>
      <c r="JTA76" s="77"/>
      <c r="JTB76" s="77"/>
      <c r="JTC76" s="77"/>
      <c r="JTD76" s="77"/>
      <c r="JTE76" s="77"/>
      <c r="JTF76" s="77"/>
      <c r="JTG76" s="77"/>
      <c r="JTH76" s="77"/>
      <c r="JTI76" s="77"/>
      <c r="JTJ76" s="77"/>
      <c r="JTK76" s="77"/>
      <c r="JTL76" s="77"/>
      <c r="JTM76" s="77"/>
      <c r="JTN76" s="77"/>
      <c r="JTO76" s="77"/>
      <c r="JTP76" s="77"/>
      <c r="JTQ76" s="77"/>
      <c r="JTR76" s="77"/>
      <c r="JTS76" s="77"/>
      <c r="JTT76" s="77"/>
      <c r="JTU76" s="77"/>
      <c r="JTV76" s="77"/>
      <c r="JTW76" s="77"/>
      <c r="JTX76" s="77"/>
      <c r="JTY76" s="77"/>
      <c r="JTZ76" s="77"/>
      <c r="JUA76" s="77"/>
      <c r="JUB76" s="77"/>
      <c r="JUC76" s="77"/>
      <c r="JUD76" s="77"/>
      <c r="JUE76" s="77"/>
      <c r="JUF76" s="77"/>
      <c r="JUG76" s="77"/>
      <c r="JUH76" s="77"/>
      <c r="JUI76" s="77"/>
      <c r="JUJ76" s="77"/>
      <c r="JUK76" s="77"/>
      <c r="JUL76" s="77"/>
      <c r="JUM76" s="77"/>
      <c r="JUN76" s="77"/>
      <c r="JUO76" s="77"/>
      <c r="JUP76" s="77"/>
      <c r="JUQ76" s="77"/>
      <c r="JUR76" s="77"/>
      <c r="JUS76" s="77"/>
      <c r="JUT76" s="77"/>
      <c r="JUU76" s="77"/>
      <c r="JUV76" s="77"/>
      <c r="JUW76" s="77"/>
      <c r="JUX76" s="77"/>
      <c r="JUY76" s="77"/>
      <c r="JUZ76" s="77"/>
      <c r="JVA76" s="77"/>
      <c r="JVB76" s="77"/>
      <c r="JVC76" s="77"/>
      <c r="JVD76" s="77"/>
      <c r="JVE76" s="77"/>
      <c r="JVF76" s="77"/>
      <c r="JVG76" s="77"/>
      <c r="JVH76" s="77"/>
      <c r="JVI76" s="77"/>
      <c r="JVJ76" s="77"/>
      <c r="JVK76" s="77"/>
      <c r="JVL76" s="77"/>
      <c r="JVM76" s="77"/>
      <c r="JVN76" s="77"/>
      <c r="JVO76" s="77"/>
      <c r="JVP76" s="77"/>
      <c r="JVQ76" s="77"/>
      <c r="JVR76" s="77"/>
      <c r="JVS76" s="77"/>
      <c r="JVT76" s="77"/>
      <c r="JVU76" s="77"/>
      <c r="JVV76" s="77"/>
      <c r="JVW76" s="77"/>
      <c r="JVX76" s="77"/>
      <c r="JVY76" s="77"/>
      <c r="JVZ76" s="77"/>
      <c r="JWA76" s="77"/>
      <c r="JWB76" s="77"/>
      <c r="JWC76" s="77"/>
      <c r="JWD76" s="77"/>
      <c r="JWE76" s="77"/>
      <c r="JWF76" s="77"/>
      <c r="JWG76" s="77"/>
      <c r="JWH76" s="77"/>
      <c r="JWI76" s="77"/>
      <c r="JWJ76" s="77"/>
      <c r="JWK76" s="77"/>
      <c r="JWL76" s="77"/>
      <c r="JWM76" s="77"/>
      <c r="JWN76" s="77"/>
      <c r="JWO76" s="77"/>
      <c r="JWP76" s="77"/>
      <c r="JWQ76" s="77"/>
      <c r="JWR76" s="77"/>
      <c r="JWS76" s="77"/>
      <c r="JWT76" s="77"/>
      <c r="JWU76" s="77"/>
      <c r="JWV76" s="77"/>
      <c r="JWW76" s="77"/>
      <c r="JWX76" s="77"/>
      <c r="JWY76" s="77"/>
      <c r="JWZ76" s="77"/>
      <c r="JXA76" s="77"/>
      <c r="JXB76" s="77"/>
      <c r="JXC76" s="77"/>
      <c r="JXD76" s="77"/>
      <c r="JXE76" s="77"/>
      <c r="JXF76" s="77"/>
      <c r="JXG76" s="77"/>
      <c r="JXH76" s="77"/>
      <c r="JXI76" s="77"/>
      <c r="JXJ76" s="77"/>
      <c r="JXK76" s="77"/>
      <c r="JXL76" s="77"/>
      <c r="JXM76" s="77"/>
      <c r="JXN76" s="77"/>
      <c r="JXO76" s="77"/>
      <c r="JXP76" s="77"/>
      <c r="JXQ76" s="77"/>
      <c r="JXR76" s="77"/>
      <c r="JXS76" s="77"/>
      <c r="JXT76" s="77"/>
      <c r="JXU76" s="77"/>
      <c r="JXV76" s="77"/>
      <c r="JXW76" s="77"/>
      <c r="JXX76" s="77"/>
      <c r="JXY76" s="77"/>
      <c r="JXZ76" s="77"/>
      <c r="JYA76" s="77"/>
      <c r="JYB76" s="77"/>
      <c r="JYC76" s="77"/>
      <c r="JYD76" s="77"/>
      <c r="JYE76" s="77"/>
      <c r="JYF76" s="77"/>
      <c r="JYG76" s="77"/>
      <c r="JYH76" s="77"/>
      <c r="JYI76" s="77"/>
      <c r="JYJ76" s="77"/>
      <c r="JYK76" s="77"/>
      <c r="JYL76" s="77"/>
      <c r="JYM76" s="77"/>
      <c r="JYN76" s="77"/>
      <c r="JYO76" s="77"/>
      <c r="JYP76" s="77"/>
      <c r="JYQ76" s="77"/>
      <c r="JYR76" s="77"/>
      <c r="JYS76" s="77"/>
      <c r="JYT76" s="77"/>
      <c r="JYU76" s="77"/>
      <c r="JYV76" s="77"/>
      <c r="JYW76" s="77"/>
      <c r="JYX76" s="77"/>
      <c r="JYY76" s="77"/>
      <c r="JYZ76" s="77"/>
      <c r="JZA76" s="77"/>
      <c r="JZB76" s="77"/>
      <c r="JZC76" s="77"/>
      <c r="JZD76" s="77"/>
      <c r="JZE76" s="77"/>
      <c r="JZF76" s="77"/>
      <c r="JZG76" s="77"/>
      <c r="JZH76" s="77"/>
      <c r="JZI76" s="77"/>
      <c r="JZJ76" s="77"/>
      <c r="JZK76" s="77"/>
      <c r="JZL76" s="77"/>
      <c r="JZM76" s="77"/>
      <c r="JZN76" s="77"/>
      <c r="JZO76" s="77"/>
      <c r="JZP76" s="77"/>
      <c r="JZQ76" s="77"/>
      <c r="JZR76" s="77"/>
      <c r="JZS76" s="77"/>
      <c r="JZT76" s="77"/>
      <c r="JZU76" s="77"/>
      <c r="JZV76" s="77"/>
      <c r="JZW76" s="77"/>
      <c r="JZX76" s="77"/>
      <c r="JZY76" s="77"/>
      <c r="JZZ76" s="77"/>
      <c r="KAA76" s="77"/>
      <c r="KAB76" s="77"/>
      <c r="KAC76" s="77"/>
      <c r="KAD76" s="77"/>
      <c r="KAE76" s="77"/>
      <c r="KAF76" s="77"/>
      <c r="KAG76" s="77"/>
      <c r="KAH76" s="77"/>
      <c r="KAI76" s="77"/>
      <c r="KAJ76" s="77"/>
      <c r="KAK76" s="77"/>
      <c r="KAL76" s="77"/>
      <c r="KAM76" s="77"/>
      <c r="KAN76" s="77"/>
      <c r="KAO76" s="77"/>
      <c r="KAP76" s="77"/>
      <c r="KAQ76" s="77"/>
      <c r="KAR76" s="77"/>
      <c r="KAS76" s="77"/>
      <c r="KAT76" s="77"/>
      <c r="KAU76" s="77"/>
      <c r="KAV76" s="77"/>
      <c r="KAW76" s="77"/>
      <c r="KAX76" s="77"/>
      <c r="KAY76" s="77"/>
      <c r="KAZ76" s="77"/>
      <c r="KBA76" s="77"/>
      <c r="KBB76" s="77"/>
      <c r="KBC76" s="77"/>
      <c r="KBD76" s="77"/>
      <c r="KBE76" s="77"/>
      <c r="KBF76" s="77"/>
      <c r="KBG76" s="77"/>
      <c r="KBH76" s="77"/>
      <c r="KBI76" s="77"/>
      <c r="KBJ76" s="77"/>
      <c r="KBK76" s="77"/>
      <c r="KBL76" s="77"/>
      <c r="KBM76" s="77"/>
      <c r="KBN76" s="77"/>
      <c r="KBO76" s="77"/>
      <c r="KBP76" s="77"/>
      <c r="KBQ76" s="77"/>
      <c r="KBR76" s="77"/>
      <c r="KBS76" s="77"/>
      <c r="KBT76" s="77"/>
      <c r="KBU76" s="77"/>
      <c r="KBV76" s="77"/>
      <c r="KBW76" s="77"/>
      <c r="KBX76" s="77"/>
      <c r="KBY76" s="77"/>
      <c r="KBZ76" s="77"/>
      <c r="KCA76" s="77"/>
      <c r="KCB76" s="77"/>
      <c r="KCC76" s="77"/>
      <c r="KCD76" s="77"/>
      <c r="KCE76" s="77"/>
      <c r="KCF76" s="77"/>
      <c r="KCG76" s="77"/>
      <c r="KCH76" s="77"/>
      <c r="KCI76" s="77"/>
      <c r="KCJ76" s="77"/>
      <c r="KCK76" s="77"/>
      <c r="KCL76" s="77"/>
      <c r="KCM76" s="77"/>
      <c r="KCN76" s="77"/>
      <c r="KCO76" s="77"/>
      <c r="KCP76" s="77"/>
      <c r="KCQ76" s="77"/>
      <c r="KCR76" s="77"/>
      <c r="KCS76" s="77"/>
      <c r="KCT76" s="77"/>
      <c r="KCU76" s="77"/>
      <c r="KCV76" s="77"/>
      <c r="KCW76" s="77"/>
      <c r="KCX76" s="77"/>
      <c r="KCY76" s="77"/>
      <c r="KCZ76" s="77"/>
      <c r="KDA76" s="77"/>
      <c r="KDB76" s="77"/>
      <c r="KDC76" s="77"/>
      <c r="KDD76" s="77"/>
      <c r="KDE76" s="77"/>
      <c r="KDF76" s="77"/>
      <c r="KDG76" s="77"/>
      <c r="KDH76" s="77"/>
      <c r="KDI76" s="77"/>
      <c r="KDJ76" s="77"/>
      <c r="KDK76" s="77"/>
      <c r="KDL76" s="77"/>
      <c r="KDM76" s="77"/>
      <c r="KDN76" s="77"/>
      <c r="KDO76" s="77"/>
      <c r="KDP76" s="77"/>
      <c r="KDQ76" s="77"/>
      <c r="KDR76" s="77"/>
      <c r="KDS76" s="77"/>
      <c r="KDT76" s="77"/>
      <c r="KDU76" s="77"/>
      <c r="KDV76" s="77"/>
      <c r="KDW76" s="77"/>
      <c r="KDX76" s="77"/>
      <c r="KDY76" s="77"/>
      <c r="KDZ76" s="77"/>
      <c r="KEA76" s="77"/>
      <c r="KEB76" s="77"/>
      <c r="KEC76" s="77"/>
      <c r="KED76" s="77"/>
      <c r="KEE76" s="77"/>
      <c r="KEF76" s="77"/>
      <c r="KEG76" s="77"/>
      <c r="KEH76" s="77"/>
      <c r="KEI76" s="77"/>
      <c r="KEJ76" s="77"/>
      <c r="KEK76" s="77"/>
      <c r="KEL76" s="77"/>
      <c r="KEM76" s="77"/>
      <c r="KEN76" s="77"/>
      <c r="KEO76" s="77"/>
      <c r="KEP76" s="77"/>
      <c r="KEQ76" s="77"/>
      <c r="KER76" s="77"/>
      <c r="KES76" s="77"/>
      <c r="KET76" s="77"/>
      <c r="KEU76" s="77"/>
      <c r="KEV76" s="77"/>
      <c r="KEW76" s="77"/>
      <c r="KEX76" s="77"/>
      <c r="KEY76" s="77"/>
      <c r="KEZ76" s="77"/>
      <c r="KFA76" s="77"/>
      <c r="KFB76" s="77"/>
      <c r="KFC76" s="77"/>
      <c r="KFD76" s="77"/>
      <c r="KFE76" s="77"/>
      <c r="KFF76" s="77"/>
      <c r="KFG76" s="77"/>
      <c r="KFH76" s="77"/>
      <c r="KFI76" s="77"/>
      <c r="KFJ76" s="77"/>
      <c r="KFK76" s="77"/>
      <c r="KFL76" s="77"/>
      <c r="KFM76" s="77"/>
      <c r="KFN76" s="77"/>
      <c r="KFO76" s="77"/>
      <c r="KFP76" s="77"/>
      <c r="KFQ76" s="77"/>
      <c r="KFR76" s="77"/>
      <c r="KFS76" s="77"/>
      <c r="KFT76" s="77"/>
      <c r="KFU76" s="77"/>
      <c r="KFV76" s="77"/>
      <c r="KFW76" s="77"/>
      <c r="KFX76" s="77"/>
      <c r="KFY76" s="77"/>
      <c r="KFZ76" s="77"/>
      <c r="KGA76" s="77"/>
      <c r="KGB76" s="77"/>
      <c r="KGC76" s="77"/>
      <c r="KGD76" s="77"/>
      <c r="KGE76" s="77"/>
      <c r="KGF76" s="77"/>
      <c r="KGG76" s="77"/>
      <c r="KGH76" s="77"/>
      <c r="KGI76" s="77"/>
      <c r="KGJ76" s="77"/>
      <c r="KGK76" s="77"/>
      <c r="KGL76" s="77"/>
      <c r="KGM76" s="77"/>
      <c r="KGN76" s="77"/>
      <c r="KGO76" s="77"/>
      <c r="KGP76" s="77"/>
      <c r="KGQ76" s="77"/>
      <c r="KGR76" s="77"/>
      <c r="KGS76" s="77"/>
      <c r="KGT76" s="77"/>
      <c r="KGU76" s="77"/>
      <c r="KGV76" s="77"/>
      <c r="KGW76" s="77"/>
      <c r="KGX76" s="77"/>
      <c r="KGY76" s="77"/>
      <c r="KGZ76" s="77"/>
      <c r="KHA76" s="77"/>
      <c r="KHB76" s="77"/>
      <c r="KHC76" s="77"/>
      <c r="KHD76" s="77"/>
      <c r="KHE76" s="77"/>
      <c r="KHF76" s="77"/>
      <c r="KHG76" s="77"/>
      <c r="KHH76" s="77"/>
      <c r="KHI76" s="77"/>
      <c r="KHJ76" s="77"/>
      <c r="KHK76" s="77"/>
      <c r="KHL76" s="77"/>
      <c r="KHM76" s="77"/>
      <c r="KHN76" s="77"/>
      <c r="KHO76" s="77"/>
      <c r="KHP76" s="77"/>
      <c r="KHQ76" s="77"/>
      <c r="KHR76" s="77"/>
      <c r="KHS76" s="77"/>
      <c r="KHT76" s="77"/>
      <c r="KHU76" s="77"/>
      <c r="KHV76" s="77"/>
      <c r="KHW76" s="77"/>
      <c r="KHX76" s="77"/>
      <c r="KHY76" s="77"/>
      <c r="KHZ76" s="77"/>
      <c r="KIA76" s="77"/>
      <c r="KIB76" s="77"/>
      <c r="KIC76" s="77"/>
      <c r="KID76" s="77"/>
      <c r="KIE76" s="77"/>
      <c r="KIF76" s="77"/>
      <c r="KIG76" s="77"/>
      <c r="KIH76" s="77"/>
      <c r="KII76" s="77"/>
      <c r="KIJ76" s="77"/>
      <c r="KIK76" s="77"/>
      <c r="KIL76" s="77"/>
      <c r="KIM76" s="77"/>
      <c r="KIN76" s="77"/>
      <c r="KIO76" s="77"/>
      <c r="KIP76" s="77"/>
      <c r="KIQ76" s="77"/>
      <c r="KIR76" s="77"/>
      <c r="KIS76" s="77"/>
      <c r="KIT76" s="77"/>
      <c r="KIU76" s="77"/>
      <c r="KIV76" s="77"/>
      <c r="KIW76" s="77"/>
      <c r="KIX76" s="77"/>
      <c r="KIY76" s="77"/>
      <c r="KIZ76" s="77"/>
      <c r="KJA76" s="77"/>
      <c r="KJB76" s="77"/>
      <c r="KJC76" s="77"/>
      <c r="KJD76" s="77"/>
      <c r="KJE76" s="77"/>
      <c r="KJF76" s="77"/>
      <c r="KJG76" s="77"/>
      <c r="KJH76" s="77"/>
      <c r="KJI76" s="77"/>
      <c r="KJJ76" s="77"/>
      <c r="KJK76" s="77"/>
      <c r="KJL76" s="77"/>
      <c r="KJM76" s="77"/>
      <c r="KJN76" s="77"/>
      <c r="KJO76" s="77"/>
      <c r="KJP76" s="77"/>
      <c r="KJQ76" s="77"/>
      <c r="KJR76" s="77"/>
      <c r="KJS76" s="77"/>
      <c r="KJT76" s="77"/>
      <c r="KJU76" s="77"/>
      <c r="KJV76" s="77"/>
      <c r="KJW76" s="77"/>
      <c r="KJX76" s="77"/>
      <c r="KJY76" s="77"/>
      <c r="KJZ76" s="77"/>
      <c r="KKA76" s="77"/>
      <c r="KKB76" s="77"/>
      <c r="KKC76" s="77"/>
      <c r="KKD76" s="77"/>
      <c r="KKE76" s="77"/>
      <c r="KKF76" s="77"/>
      <c r="KKG76" s="77"/>
      <c r="KKH76" s="77"/>
      <c r="KKI76" s="77"/>
      <c r="KKJ76" s="77"/>
      <c r="KKK76" s="77"/>
      <c r="KKL76" s="77"/>
      <c r="KKM76" s="77"/>
      <c r="KKN76" s="77"/>
      <c r="KKO76" s="77"/>
      <c r="KKP76" s="77"/>
      <c r="KKQ76" s="77"/>
      <c r="KKR76" s="77"/>
      <c r="KKS76" s="77"/>
      <c r="KKT76" s="77"/>
      <c r="KKU76" s="77"/>
      <c r="KKV76" s="77"/>
      <c r="KKW76" s="77"/>
      <c r="KKX76" s="77"/>
      <c r="KKY76" s="77"/>
      <c r="KKZ76" s="77"/>
      <c r="KLA76" s="77"/>
      <c r="KLB76" s="77"/>
      <c r="KLC76" s="77"/>
      <c r="KLD76" s="77"/>
      <c r="KLE76" s="77"/>
      <c r="KLF76" s="77"/>
      <c r="KLG76" s="77"/>
      <c r="KLH76" s="77"/>
      <c r="KLI76" s="77"/>
      <c r="KLJ76" s="77"/>
      <c r="KLK76" s="77"/>
      <c r="KLL76" s="77"/>
      <c r="KLM76" s="77"/>
      <c r="KLN76" s="77"/>
      <c r="KLO76" s="77"/>
      <c r="KLP76" s="77"/>
      <c r="KLQ76" s="77"/>
      <c r="KLR76" s="77"/>
      <c r="KLS76" s="77"/>
      <c r="KLT76" s="77"/>
      <c r="KLU76" s="77"/>
      <c r="KLV76" s="77"/>
      <c r="KLW76" s="77"/>
      <c r="KLX76" s="77"/>
      <c r="KLY76" s="77"/>
      <c r="KLZ76" s="77"/>
      <c r="KMA76" s="77"/>
      <c r="KMB76" s="77"/>
      <c r="KMC76" s="77"/>
      <c r="KMD76" s="77"/>
      <c r="KME76" s="77"/>
      <c r="KMF76" s="77"/>
      <c r="KMG76" s="77"/>
      <c r="KMH76" s="77"/>
      <c r="KMI76" s="77"/>
      <c r="KMJ76" s="77"/>
      <c r="KMK76" s="77"/>
      <c r="KML76" s="77"/>
      <c r="KMM76" s="77"/>
      <c r="KMN76" s="77"/>
      <c r="KMO76" s="77"/>
      <c r="KMP76" s="77"/>
      <c r="KMQ76" s="77"/>
      <c r="KMR76" s="77"/>
      <c r="KMS76" s="77"/>
      <c r="KMT76" s="77"/>
      <c r="KMU76" s="77"/>
      <c r="KMV76" s="77"/>
      <c r="KMW76" s="77"/>
      <c r="KMX76" s="77"/>
      <c r="KMY76" s="77"/>
      <c r="KMZ76" s="77"/>
      <c r="KNA76" s="77"/>
      <c r="KNB76" s="77"/>
      <c r="KNC76" s="77"/>
      <c r="KND76" s="77"/>
      <c r="KNE76" s="77"/>
      <c r="KNF76" s="77"/>
      <c r="KNG76" s="77"/>
      <c r="KNH76" s="77"/>
      <c r="KNI76" s="77"/>
      <c r="KNJ76" s="77"/>
      <c r="KNK76" s="77"/>
      <c r="KNL76" s="77"/>
      <c r="KNM76" s="77"/>
      <c r="KNN76" s="77"/>
      <c r="KNO76" s="77"/>
      <c r="KNP76" s="77"/>
      <c r="KNQ76" s="77"/>
      <c r="KNR76" s="77"/>
      <c r="KNS76" s="77"/>
      <c r="KNT76" s="77"/>
      <c r="KNU76" s="77"/>
      <c r="KNV76" s="77"/>
      <c r="KNW76" s="77"/>
      <c r="KNX76" s="77"/>
      <c r="KNY76" s="77"/>
      <c r="KNZ76" s="77"/>
      <c r="KOA76" s="77"/>
      <c r="KOB76" s="77"/>
      <c r="KOC76" s="77"/>
      <c r="KOD76" s="77"/>
      <c r="KOE76" s="77"/>
      <c r="KOF76" s="77"/>
      <c r="KOG76" s="77"/>
      <c r="KOH76" s="77"/>
      <c r="KOI76" s="77"/>
      <c r="KOJ76" s="77"/>
      <c r="KOK76" s="77"/>
      <c r="KOL76" s="77"/>
      <c r="KOM76" s="77"/>
      <c r="KON76" s="77"/>
      <c r="KOO76" s="77"/>
      <c r="KOP76" s="77"/>
      <c r="KOQ76" s="77"/>
      <c r="KOR76" s="77"/>
      <c r="KOS76" s="77"/>
      <c r="KOT76" s="77"/>
      <c r="KOU76" s="77"/>
      <c r="KOV76" s="77"/>
      <c r="KOW76" s="77"/>
      <c r="KOX76" s="77"/>
      <c r="KOY76" s="77"/>
      <c r="KOZ76" s="77"/>
      <c r="KPA76" s="77"/>
      <c r="KPB76" s="77"/>
      <c r="KPC76" s="77"/>
      <c r="KPD76" s="77"/>
      <c r="KPE76" s="77"/>
      <c r="KPF76" s="77"/>
      <c r="KPG76" s="77"/>
      <c r="KPH76" s="77"/>
      <c r="KPI76" s="77"/>
      <c r="KPJ76" s="77"/>
      <c r="KPK76" s="77"/>
      <c r="KPL76" s="77"/>
      <c r="KPM76" s="77"/>
      <c r="KPN76" s="77"/>
      <c r="KPO76" s="77"/>
      <c r="KPP76" s="77"/>
      <c r="KPQ76" s="77"/>
      <c r="KPR76" s="77"/>
      <c r="KPS76" s="77"/>
      <c r="KPT76" s="77"/>
      <c r="KPU76" s="77"/>
      <c r="KPV76" s="77"/>
      <c r="KPW76" s="77"/>
      <c r="KPX76" s="77"/>
      <c r="KPY76" s="77"/>
      <c r="KPZ76" s="77"/>
      <c r="KQA76" s="77"/>
      <c r="KQB76" s="77"/>
      <c r="KQC76" s="77"/>
      <c r="KQD76" s="77"/>
      <c r="KQE76" s="77"/>
      <c r="KQF76" s="77"/>
      <c r="KQG76" s="77"/>
      <c r="KQH76" s="77"/>
      <c r="KQI76" s="77"/>
      <c r="KQJ76" s="77"/>
      <c r="KQK76" s="77"/>
      <c r="KQL76" s="77"/>
      <c r="KQM76" s="77"/>
      <c r="KQN76" s="77"/>
      <c r="KQO76" s="77"/>
      <c r="KQP76" s="77"/>
      <c r="KQQ76" s="77"/>
      <c r="KQR76" s="77"/>
      <c r="KQS76" s="77"/>
      <c r="KQT76" s="77"/>
      <c r="KQU76" s="77"/>
      <c r="KQV76" s="77"/>
      <c r="KQW76" s="77"/>
      <c r="KQX76" s="77"/>
      <c r="KQY76" s="77"/>
      <c r="KQZ76" s="77"/>
      <c r="KRA76" s="77"/>
      <c r="KRB76" s="77"/>
      <c r="KRC76" s="77"/>
      <c r="KRD76" s="77"/>
      <c r="KRE76" s="77"/>
      <c r="KRF76" s="77"/>
      <c r="KRG76" s="77"/>
      <c r="KRH76" s="77"/>
      <c r="KRI76" s="77"/>
      <c r="KRJ76" s="77"/>
      <c r="KRK76" s="77"/>
      <c r="KRL76" s="77"/>
      <c r="KRM76" s="77"/>
      <c r="KRN76" s="77"/>
      <c r="KRO76" s="77"/>
      <c r="KRP76" s="77"/>
      <c r="KRQ76" s="77"/>
      <c r="KRR76" s="77"/>
      <c r="KRS76" s="77"/>
      <c r="KRT76" s="77"/>
      <c r="KRU76" s="77"/>
      <c r="KRV76" s="77"/>
      <c r="KRW76" s="77"/>
      <c r="KRX76" s="77"/>
      <c r="KRY76" s="77"/>
      <c r="KRZ76" s="77"/>
      <c r="KSA76" s="77"/>
      <c r="KSB76" s="77"/>
      <c r="KSC76" s="77"/>
      <c r="KSD76" s="77"/>
      <c r="KSE76" s="77"/>
      <c r="KSF76" s="77"/>
      <c r="KSG76" s="77"/>
      <c r="KSH76" s="77"/>
      <c r="KSI76" s="77"/>
      <c r="KSJ76" s="77"/>
      <c r="KSK76" s="77"/>
      <c r="KSL76" s="77"/>
      <c r="KSM76" s="77"/>
      <c r="KSN76" s="77"/>
      <c r="KSO76" s="77"/>
      <c r="KSP76" s="77"/>
      <c r="KSQ76" s="77"/>
      <c r="KSR76" s="77"/>
      <c r="KSS76" s="77"/>
      <c r="KST76" s="77"/>
      <c r="KSU76" s="77"/>
      <c r="KSV76" s="77"/>
      <c r="KSW76" s="77"/>
      <c r="KSX76" s="77"/>
      <c r="KSY76" s="77"/>
      <c r="KSZ76" s="77"/>
      <c r="KTA76" s="77"/>
      <c r="KTB76" s="77"/>
      <c r="KTC76" s="77"/>
      <c r="KTD76" s="77"/>
      <c r="KTE76" s="77"/>
      <c r="KTF76" s="77"/>
      <c r="KTG76" s="77"/>
      <c r="KTH76" s="77"/>
      <c r="KTI76" s="77"/>
      <c r="KTJ76" s="77"/>
      <c r="KTK76" s="77"/>
      <c r="KTL76" s="77"/>
      <c r="KTM76" s="77"/>
      <c r="KTN76" s="77"/>
      <c r="KTO76" s="77"/>
      <c r="KTP76" s="77"/>
      <c r="KTQ76" s="77"/>
      <c r="KTR76" s="77"/>
      <c r="KTS76" s="77"/>
      <c r="KTT76" s="77"/>
      <c r="KTU76" s="77"/>
      <c r="KTV76" s="77"/>
      <c r="KTW76" s="77"/>
      <c r="KTX76" s="77"/>
      <c r="KTY76" s="77"/>
      <c r="KTZ76" s="77"/>
      <c r="KUA76" s="77"/>
      <c r="KUB76" s="77"/>
      <c r="KUC76" s="77"/>
      <c r="KUD76" s="77"/>
      <c r="KUE76" s="77"/>
      <c r="KUF76" s="77"/>
      <c r="KUG76" s="77"/>
      <c r="KUH76" s="77"/>
      <c r="KUI76" s="77"/>
      <c r="KUJ76" s="77"/>
      <c r="KUK76" s="77"/>
      <c r="KUL76" s="77"/>
      <c r="KUM76" s="77"/>
      <c r="KUN76" s="77"/>
      <c r="KUO76" s="77"/>
      <c r="KUP76" s="77"/>
      <c r="KUQ76" s="77"/>
      <c r="KUR76" s="77"/>
      <c r="KUS76" s="77"/>
      <c r="KUT76" s="77"/>
      <c r="KUU76" s="77"/>
      <c r="KUV76" s="77"/>
      <c r="KUW76" s="77"/>
      <c r="KUX76" s="77"/>
      <c r="KUY76" s="77"/>
      <c r="KUZ76" s="77"/>
      <c r="KVA76" s="77"/>
      <c r="KVB76" s="77"/>
      <c r="KVC76" s="77"/>
      <c r="KVD76" s="77"/>
      <c r="KVE76" s="77"/>
      <c r="KVF76" s="77"/>
      <c r="KVG76" s="77"/>
      <c r="KVH76" s="77"/>
      <c r="KVI76" s="77"/>
      <c r="KVJ76" s="77"/>
      <c r="KVK76" s="77"/>
      <c r="KVL76" s="77"/>
      <c r="KVM76" s="77"/>
      <c r="KVN76" s="77"/>
      <c r="KVO76" s="77"/>
      <c r="KVP76" s="77"/>
      <c r="KVQ76" s="77"/>
      <c r="KVR76" s="77"/>
      <c r="KVS76" s="77"/>
      <c r="KVT76" s="77"/>
      <c r="KVU76" s="77"/>
      <c r="KVV76" s="77"/>
      <c r="KVW76" s="77"/>
      <c r="KVX76" s="77"/>
      <c r="KVY76" s="77"/>
      <c r="KVZ76" s="77"/>
      <c r="KWA76" s="77"/>
      <c r="KWB76" s="77"/>
      <c r="KWC76" s="77"/>
      <c r="KWD76" s="77"/>
      <c r="KWE76" s="77"/>
      <c r="KWF76" s="77"/>
      <c r="KWG76" s="77"/>
      <c r="KWH76" s="77"/>
      <c r="KWI76" s="77"/>
      <c r="KWJ76" s="77"/>
      <c r="KWK76" s="77"/>
      <c r="KWL76" s="77"/>
      <c r="KWM76" s="77"/>
      <c r="KWN76" s="77"/>
      <c r="KWO76" s="77"/>
      <c r="KWP76" s="77"/>
      <c r="KWQ76" s="77"/>
      <c r="KWR76" s="77"/>
      <c r="KWS76" s="77"/>
      <c r="KWT76" s="77"/>
      <c r="KWU76" s="77"/>
      <c r="KWV76" s="77"/>
      <c r="KWW76" s="77"/>
      <c r="KWX76" s="77"/>
      <c r="KWY76" s="77"/>
      <c r="KWZ76" s="77"/>
      <c r="KXA76" s="77"/>
      <c r="KXB76" s="77"/>
      <c r="KXC76" s="77"/>
      <c r="KXD76" s="77"/>
      <c r="KXE76" s="77"/>
      <c r="KXF76" s="77"/>
      <c r="KXG76" s="77"/>
      <c r="KXH76" s="77"/>
      <c r="KXI76" s="77"/>
      <c r="KXJ76" s="77"/>
      <c r="KXK76" s="77"/>
      <c r="KXL76" s="77"/>
      <c r="KXM76" s="77"/>
      <c r="KXN76" s="77"/>
      <c r="KXO76" s="77"/>
      <c r="KXP76" s="77"/>
      <c r="KXQ76" s="77"/>
      <c r="KXR76" s="77"/>
      <c r="KXS76" s="77"/>
      <c r="KXT76" s="77"/>
      <c r="KXU76" s="77"/>
      <c r="KXV76" s="77"/>
      <c r="KXW76" s="77"/>
      <c r="KXX76" s="77"/>
      <c r="KXY76" s="77"/>
      <c r="KXZ76" s="77"/>
      <c r="KYA76" s="77"/>
      <c r="KYB76" s="77"/>
      <c r="KYC76" s="77"/>
      <c r="KYD76" s="77"/>
      <c r="KYE76" s="77"/>
      <c r="KYF76" s="77"/>
      <c r="KYG76" s="77"/>
      <c r="KYH76" s="77"/>
      <c r="KYI76" s="77"/>
      <c r="KYJ76" s="77"/>
      <c r="KYK76" s="77"/>
      <c r="KYL76" s="77"/>
      <c r="KYM76" s="77"/>
      <c r="KYN76" s="77"/>
      <c r="KYO76" s="77"/>
      <c r="KYP76" s="77"/>
      <c r="KYQ76" s="77"/>
      <c r="KYR76" s="77"/>
      <c r="KYS76" s="77"/>
      <c r="KYT76" s="77"/>
      <c r="KYU76" s="77"/>
      <c r="KYV76" s="77"/>
      <c r="KYW76" s="77"/>
      <c r="KYX76" s="77"/>
      <c r="KYY76" s="77"/>
      <c r="KYZ76" s="77"/>
      <c r="KZA76" s="77"/>
      <c r="KZB76" s="77"/>
      <c r="KZC76" s="77"/>
      <c r="KZD76" s="77"/>
      <c r="KZE76" s="77"/>
      <c r="KZF76" s="77"/>
      <c r="KZG76" s="77"/>
      <c r="KZH76" s="77"/>
      <c r="KZI76" s="77"/>
      <c r="KZJ76" s="77"/>
      <c r="KZK76" s="77"/>
      <c r="KZL76" s="77"/>
      <c r="KZM76" s="77"/>
      <c r="KZN76" s="77"/>
      <c r="KZO76" s="77"/>
      <c r="KZP76" s="77"/>
      <c r="KZQ76" s="77"/>
      <c r="KZR76" s="77"/>
      <c r="KZS76" s="77"/>
      <c r="KZT76" s="77"/>
      <c r="KZU76" s="77"/>
      <c r="KZV76" s="77"/>
      <c r="KZW76" s="77"/>
      <c r="KZX76" s="77"/>
      <c r="KZY76" s="77"/>
      <c r="KZZ76" s="77"/>
      <c r="LAA76" s="77"/>
      <c r="LAB76" s="77"/>
      <c r="LAC76" s="77"/>
      <c r="LAD76" s="77"/>
      <c r="LAE76" s="77"/>
      <c r="LAF76" s="77"/>
      <c r="LAG76" s="77"/>
      <c r="LAH76" s="77"/>
      <c r="LAI76" s="77"/>
      <c r="LAJ76" s="77"/>
      <c r="LAK76" s="77"/>
      <c r="LAL76" s="77"/>
      <c r="LAM76" s="77"/>
      <c r="LAN76" s="77"/>
      <c r="LAO76" s="77"/>
      <c r="LAP76" s="77"/>
      <c r="LAQ76" s="77"/>
      <c r="LAR76" s="77"/>
      <c r="LAS76" s="77"/>
      <c r="LAT76" s="77"/>
      <c r="LAU76" s="77"/>
      <c r="LAV76" s="77"/>
      <c r="LAW76" s="77"/>
      <c r="LAX76" s="77"/>
      <c r="LAY76" s="77"/>
      <c r="LAZ76" s="77"/>
      <c r="LBA76" s="77"/>
      <c r="LBB76" s="77"/>
      <c r="LBC76" s="77"/>
      <c r="LBD76" s="77"/>
      <c r="LBE76" s="77"/>
      <c r="LBF76" s="77"/>
      <c r="LBG76" s="77"/>
      <c r="LBH76" s="77"/>
      <c r="LBI76" s="77"/>
      <c r="LBJ76" s="77"/>
      <c r="LBK76" s="77"/>
      <c r="LBL76" s="77"/>
      <c r="LBM76" s="77"/>
      <c r="LBN76" s="77"/>
      <c r="LBO76" s="77"/>
      <c r="LBP76" s="77"/>
      <c r="LBQ76" s="77"/>
      <c r="LBR76" s="77"/>
      <c r="LBS76" s="77"/>
      <c r="LBT76" s="77"/>
      <c r="LBU76" s="77"/>
      <c r="LBV76" s="77"/>
      <c r="LBW76" s="77"/>
      <c r="LBX76" s="77"/>
      <c r="LBY76" s="77"/>
      <c r="LBZ76" s="77"/>
      <c r="LCA76" s="77"/>
      <c r="LCB76" s="77"/>
      <c r="LCC76" s="77"/>
      <c r="LCD76" s="77"/>
      <c r="LCE76" s="77"/>
      <c r="LCF76" s="77"/>
      <c r="LCG76" s="77"/>
      <c r="LCH76" s="77"/>
      <c r="LCI76" s="77"/>
      <c r="LCJ76" s="77"/>
      <c r="LCK76" s="77"/>
      <c r="LCL76" s="77"/>
      <c r="LCM76" s="77"/>
      <c r="LCN76" s="77"/>
      <c r="LCO76" s="77"/>
      <c r="LCP76" s="77"/>
      <c r="LCQ76" s="77"/>
      <c r="LCR76" s="77"/>
      <c r="LCS76" s="77"/>
      <c r="LCT76" s="77"/>
      <c r="LCU76" s="77"/>
      <c r="LCV76" s="77"/>
      <c r="LCW76" s="77"/>
      <c r="LCX76" s="77"/>
      <c r="LCY76" s="77"/>
      <c r="LCZ76" s="77"/>
      <c r="LDA76" s="77"/>
      <c r="LDB76" s="77"/>
      <c r="LDC76" s="77"/>
      <c r="LDD76" s="77"/>
      <c r="LDE76" s="77"/>
      <c r="LDF76" s="77"/>
      <c r="LDG76" s="77"/>
      <c r="LDH76" s="77"/>
      <c r="LDI76" s="77"/>
      <c r="LDJ76" s="77"/>
      <c r="LDK76" s="77"/>
      <c r="LDL76" s="77"/>
      <c r="LDM76" s="77"/>
      <c r="LDN76" s="77"/>
      <c r="LDO76" s="77"/>
      <c r="LDP76" s="77"/>
      <c r="LDQ76" s="77"/>
      <c r="LDR76" s="77"/>
      <c r="LDS76" s="77"/>
      <c r="LDT76" s="77"/>
      <c r="LDU76" s="77"/>
      <c r="LDV76" s="77"/>
      <c r="LDW76" s="77"/>
      <c r="LDX76" s="77"/>
      <c r="LDY76" s="77"/>
      <c r="LDZ76" s="77"/>
      <c r="LEA76" s="77"/>
      <c r="LEB76" s="77"/>
      <c r="LEC76" s="77"/>
      <c r="LED76" s="77"/>
      <c r="LEE76" s="77"/>
      <c r="LEF76" s="77"/>
      <c r="LEG76" s="77"/>
      <c r="LEH76" s="77"/>
      <c r="LEI76" s="77"/>
      <c r="LEJ76" s="77"/>
      <c r="LEK76" s="77"/>
      <c r="LEL76" s="77"/>
      <c r="LEM76" s="77"/>
      <c r="LEN76" s="77"/>
      <c r="LEO76" s="77"/>
      <c r="LEP76" s="77"/>
      <c r="LEQ76" s="77"/>
      <c r="LER76" s="77"/>
      <c r="LES76" s="77"/>
      <c r="LET76" s="77"/>
      <c r="LEU76" s="77"/>
      <c r="LEV76" s="77"/>
      <c r="LEW76" s="77"/>
      <c r="LEX76" s="77"/>
      <c r="LEY76" s="77"/>
      <c r="LEZ76" s="77"/>
      <c r="LFA76" s="77"/>
      <c r="LFB76" s="77"/>
      <c r="LFC76" s="77"/>
      <c r="LFD76" s="77"/>
      <c r="LFE76" s="77"/>
      <c r="LFF76" s="77"/>
      <c r="LFG76" s="77"/>
      <c r="LFH76" s="77"/>
      <c r="LFI76" s="77"/>
      <c r="LFJ76" s="77"/>
      <c r="LFK76" s="77"/>
      <c r="LFL76" s="77"/>
      <c r="LFM76" s="77"/>
      <c r="LFN76" s="77"/>
      <c r="LFO76" s="77"/>
      <c r="LFP76" s="77"/>
      <c r="LFQ76" s="77"/>
      <c r="LFR76" s="77"/>
      <c r="LFS76" s="77"/>
      <c r="LFT76" s="77"/>
      <c r="LFU76" s="77"/>
      <c r="LFV76" s="77"/>
      <c r="LFW76" s="77"/>
      <c r="LFX76" s="77"/>
      <c r="LFY76" s="77"/>
      <c r="LFZ76" s="77"/>
      <c r="LGA76" s="77"/>
      <c r="LGB76" s="77"/>
      <c r="LGC76" s="77"/>
      <c r="LGD76" s="77"/>
      <c r="LGE76" s="77"/>
      <c r="LGF76" s="77"/>
      <c r="LGG76" s="77"/>
      <c r="LGH76" s="77"/>
      <c r="LGI76" s="77"/>
      <c r="LGJ76" s="77"/>
      <c r="LGK76" s="77"/>
      <c r="LGL76" s="77"/>
      <c r="LGM76" s="77"/>
      <c r="LGN76" s="77"/>
      <c r="LGO76" s="77"/>
      <c r="LGP76" s="77"/>
      <c r="LGQ76" s="77"/>
      <c r="LGR76" s="77"/>
      <c r="LGS76" s="77"/>
      <c r="LGT76" s="77"/>
      <c r="LGU76" s="77"/>
      <c r="LGV76" s="77"/>
      <c r="LGW76" s="77"/>
      <c r="LGX76" s="77"/>
      <c r="LGY76" s="77"/>
      <c r="LGZ76" s="77"/>
      <c r="LHA76" s="77"/>
      <c r="LHB76" s="77"/>
      <c r="LHC76" s="77"/>
      <c r="LHD76" s="77"/>
      <c r="LHE76" s="77"/>
      <c r="LHF76" s="77"/>
      <c r="LHG76" s="77"/>
      <c r="LHH76" s="77"/>
      <c r="LHI76" s="77"/>
      <c r="LHJ76" s="77"/>
      <c r="LHK76" s="77"/>
      <c r="LHL76" s="77"/>
      <c r="LHM76" s="77"/>
      <c r="LHN76" s="77"/>
      <c r="LHO76" s="77"/>
      <c r="LHP76" s="77"/>
      <c r="LHQ76" s="77"/>
      <c r="LHR76" s="77"/>
      <c r="LHS76" s="77"/>
      <c r="LHT76" s="77"/>
      <c r="LHU76" s="77"/>
      <c r="LHV76" s="77"/>
      <c r="LHW76" s="77"/>
      <c r="LHX76" s="77"/>
      <c r="LHY76" s="77"/>
      <c r="LHZ76" s="77"/>
      <c r="LIA76" s="77"/>
      <c r="LIB76" s="77"/>
      <c r="LIC76" s="77"/>
      <c r="LID76" s="77"/>
      <c r="LIE76" s="77"/>
      <c r="LIF76" s="77"/>
      <c r="LIG76" s="77"/>
      <c r="LIH76" s="77"/>
      <c r="LII76" s="77"/>
      <c r="LIJ76" s="77"/>
      <c r="LIK76" s="77"/>
      <c r="LIL76" s="77"/>
      <c r="LIM76" s="77"/>
      <c r="LIN76" s="77"/>
      <c r="LIO76" s="77"/>
      <c r="LIP76" s="77"/>
      <c r="LIQ76" s="77"/>
      <c r="LIR76" s="77"/>
      <c r="LIS76" s="77"/>
      <c r="LIT76" s="77"/>
      <c r="LIU76" s="77"/>
      <c r="LIV76" s="77"/>
      <c r="LIW76" s="77"/>
      <c r="LIX76" s="77"/>
      <c r="LIY76" s="77"/>
      <c r="LIZ76" s="77"/>
      <c r="LJA76" s="77"/>
      <c r="LJB76" s="77"/>
      <c r="LJC76" s="77"/>
      <c r="LJD76" s="77"/>
      <c r="LJE76" s="77"/>
      <c r="LJF76" s="77"/>
      <c r="LJG76" s="77"/>
      <c r="LJH76" s="77"/>
      <c r="LJI76" s="77"/>
      <c r="LJJ76" s="77"/>
      <c r="LJK76" s="77"/>
      <c r="LJL76" s="77"/>
      <c r="LJM76" s="77"/>
      <c r="LJN76" s="77"/>
      <c r="LJO76" s="77"/>
      <c r="LJP76" s="77"/>
      <c r="LJQ76" s="77"/>
      <c r="LJR76" s="77"/>
      <c r="LJS76" s="77"/>
      <c r="LJT76" s="77"/>
      <c r="LJU76" s="77"/>
      <c r="LJV76" s="77"/>
      <c r="LJW76" s="77"/>
      <c r="LJX76" s="77"/>
      <c r="LJY76" s="77"/>
      <c r="LJZ76" s="77"/>
      <c r="LKA76" s="77"/>
      <c r="LKB76" s="77"/>
      <c r="LKC76" s="77"/>
      <c r="LKD76" s="77"/>
      <c r="LKE76" s="77"/>
      <c r="LKF76" s="77"/>
      <c r="LKG76" s="77"/>
      <c r="LKH76" s="77"/>
      <c r="LKI76" s="77"/>
      <c r="LKJ76" s="77"/>
      <c r="LKK76" s="77"/>
      <c r="LKL76" s="77"/>
      <c r="LKM76" s="77"/>
      <c r="LKN76" s="77"/>
      <c r="LKO76" s="77"/>
      <c r="LKP76" s="77"/>
      <c r="LKQ76" s="77"/>
      <c r="LKR76" s="77"/>
      <c r="LKS76" s="77"/>
      <c r="LKT76" s="77"/>
      <c r="LKU76" s="77"/>
      <c r="LKV76" s="77"/>
      <c r="LKW76" s="77"/>
      <c r="LKX76" s="77"/>
      <c r="LKY76" s="77"/>
      <c r="LKZ76" s="77"/>
      <c r="LLA76" s="77"/>
      <c r="LLB76" s="77"/>
      <c r="LLC76" s="77"/>
      <c r="LLD76" s="77"/>
      <c r="LLE76" s="77"/>
      <c r="LLF76" s="77"/>
      <c r="LLG76" s="77"/>
      <c r="LLH76" s="77"/>
      <c r="LLI76" s="77"/>
      <c r="LLJ76" s="77"/>
      <c r="LLK76" s="77"/>
      <c r="LLL76" s="77"/>
      <c r="LLM76" s="77"/>
      <c r="LLN76" s="77"/>
      <c r="LLO76" s="77"/>
      <c r="LLP76" s="77"/>
      <c r="LLQ76" s="77"/>
      <c r="LLR76" s="77"/>
      <c r="LLS76" s="77"/>
      <c r="LLT76" s="77"/>
      <c r="LLU76" s="77"/>
      <c r="LLV76" s="77"/>
      <c r="LLW76" s="77"/>
      <c r="LLX76" s="77"/>
      <c r="LLY76" s="77"/>
      <c r="LLZ76" s="77"/>
      <c r="LMA76" s="77"/>
      <c r="LMB76" s="77"/>
      <c r="LMC76" s="77"/>
      <c r="LMD76" s="77"/>
      <c r="LME76" s="77"/>
      <c r="LMF76" s="77"/>
      <c r="LMG76" s="77"/>
      <c r="LMH76" s="77"/>
      <c r="LMI76" s="77"/>
      <c r="LMJ76" s="77"/>
      <c r="LMK76" s="77"/>
      <c r="LML76" s="77"/>
      <c r="LMM76" s="77"/>
      <c r="LMN76" s="77"/>
      <c r="LMO76" s="77"/>
      <c r="LMP76" s="77"/>
      <c r="LMQ76" s="77"/>
      <c r="LMR76" s="77"/>
      <c r="LMS76" s="77"/>
      <c r="LMT76" s="77"/>
      <c r="LMU76" s="77"/>
      <c r="LMV76" s="77"/>
      <c r="LMW76" s="77"/>
      <c r="LMX76" s="77"/>
      <c r="LMY76" s="77"/>
      <c r="LMZ76" s="77"/>
      <c r="LNA76" s="77"/>
      <c r="LNB76" s="77"/>
      <c r="LNC76" s="77"/>
      <c r="LND76" s="77"/>
      <c r="LNE76" s="77"/>
      <c r="LNF76" s="77"/>
      <c r="LNG76" s="77"/>
      <c r="LNH76" s="77"/>
      <c r="LNI76" s="77"/>
      <c r="LNJ76" s="77"/>
      <c r="LNK76" s="77"/>
      <c r="LNL76" s="77"/>
      <c r="LNM76" s="77"/>
      <c r="LNN76" s="77"/>
      <c r="LNO76" s="77"/>
      <c r="LNP76" s="77"/>
      <c r="LNQ76" s="77"/>
      <c r="LNR76" s="77"/>
      <c r="LNS76" s="77"/>
      <c r="LNT76" s="77"/>
      <c r="LNU76" s="77"/>
      <c r="LNV76" s="77"/>
      <c r="LNW76" s="77"/>
      <c r="LNX76" s="77"/>
      <c r="LNY76" s="77"/>
      <c r="LNZ76" s="77"/>
      <c r="LOA76" s="77"/>
      <c r="LOB76" s="77"/>
      <c r="LOC76" s="77"/>
      <c r="LOD76" s="77"/>
      <c r="LOE76" s="77"/>
      <c r="LOF76" s="77"/>
      <c r="LOG76" s="77"/>
      <c r="LOH76" s="77"/>
      <c r="LOI76" s="77"/>
      <c r="LOJ76" s="77"/>
      <c r="LOK76" s="77"/>
      <c r="LOL76" s="77"/>
      <c r="LOM76" s="77"/>
      <c r="LON76" s="77"/>
      <c r="LOO76" s="77"/>
      <c r="LOP76" s="77"/>
      <c r="LOQ76" s="77"/>
      <c r="LOR76" s="77"/>
      <c r="LOS76" s="77"/>
      <c r="LOT76" s="77"/>
      <c r="LOU76" s="77"/>
      <c r="LOV76" s="77"/>
      <c r="LOW76" s="77"/>
      <c r="LOX76" s="77"/>
      <c r="LOY76" s="77"/>
      <c r="LOZ76" s="77"/>
      <c r="LPA76" s="77"/>
      <c r="LPB76" s="77"/>
      <c r="LPC76" s="77"/>
      <c r="LPD76" s="77"/>
      <c r="LPE76" s="77"/>
      <c r="LPF76" s="77"/>
      <c r="LPG76" s="77"/>
      <c r="LPH76" s="77"/>
      <c r="LPI76" s="77"/>
      <c r="LPJ76" s="77"/>
      <c r="LPK76" s="77"/>
      <c r="LPL76" s="77"/>
      <c r="LPM76" s="77"/>
      <c r="LPN76" s="77"/>
      <c r="LPO76" s="77"/>
      <c r="LPP76" s="77"/>
      <c r="LPQ76" s="77"/>
      <c r="LPR76" s="77"/>
      <c r="LPS76" s="77"/>
      <c r="LPT76" s="77"/>
      <c r="LPU76" s="77"/>
      <c r="LPV76" s="77"/>
      <c r="LPW76" s="77"/>
      <c r="LPX76" s="77"/>
      <c r="LPY76" s="77"/>
      <c r="LPZ76" s="77"/>
      <c r="LQA76" s="77"/>
      <c r="LQB76" s="77"/>
      <c r="LQC76" s="77"/>
      <c r="LQD76" s="77"/>
      <c r="LQE76" s="77"/>
      <c r="LQF76" s="77"/>
      <c r="LQG76" s="77"/>
      <c r="LQH76" s="77"/>
      <c r="LQI76" s="77"/>
      <c r="LQJ76" s="77"/>
      <c r="LQK76" s="77"/>
      <c r="LQL76" s="77"/>
      <c r="LQM76" s="77"/>
      <c r="LQN76" s="77"/>
      <c r="LQO76" s="77"/>
      <c r="LQP76" s="77"/>
      <c r="LQQ76" s="77"/>
      <c r="LQR76" s="77"/>
      <c r="LQS76" s="77"/>
      <c r="LQT76" s="77"/>
      <c r="LQU76" s="77"/>
      <c r="LQV76" s="77"/>
      <c r="LQW76" s="77"/>
      <c r="LQX76" s="77"/>
      <c r="LQY76" s="77"/>
      <c r="LQZ76" s="77"/>
      <c r="LRA76" s="77"/>
      <c r="LRB76" s="77"/>
      <c r="LRC76" s="77"/>
      <c r="LRD76" s="77"/>
      <c r="LRE76" s="77"/>
      <c r="LRF76" s="77"/>
      <c r="LRG76" s="77"/>
      <c r="LRH76" s="77"/>
      <c r="LRI76" s="77"/>
      <c r="LRJ76" s="77"/>
      <c r="LRK76" s="77"/>
      <c r="LRL76" s="77"/>
      <c r="LRM76" s="77"/>
      <c r="LRN76" s="77"/>
      <c r="LRO76" s="77"/>
      <c r="LRP76" s="77"/>
      <c r="LRQ76" s="77"/>
      <c r="LRR76" s="77"/>
      <c r="LRS76" s="77"/>
      <c r="LRT76" s="77"/>
      <c r="LRU76" s="77"/>
      <c r="LRV76" s="77"/>
      <c r="LRW76" s="77"/>
      <c r="LRX76" s="77"/>
      <c r="LRY76" s="77"/>
      <c r="LRZ76" s="77"/>
      <c r="LSA76" s="77"/>
      <c r="LSB76" s="77"/>
      <c r="LSC76" s="77"/>
      <c r="LSD76" s="77"/>
      <c r="LSE76" s="77"/>
      <c r="LSF76" s="77"/>
      <c r="LSG76" s="77"/>
      <c r="LSH76" s="77"/>
      <c r="LSI76" s="77"/>
      <c r="LSJ76" s="77"/>
      <c r="LSK76" s="77"/>
      <c r="LSL76" s="77"/>
      <c r="LSM76" s="77"/>
      <c r="LSN76" s="77"/>
      <c r="LSO76" s="77"/>
      <c r="LSP76" s="77"/>
      <c r="LSQ76" s="77"/>
      <c r="LSR76" s="77"/>
      <c r="LSS76" s="77"/>
      <c r="LST76" s="77"/>
      <c r="LSU76" s="77"/>
      <c r="LSV76" s="77"/>
      <c r="LSW76" s="77"/>
      <c r="LSX76" s="77"/>
      <c r="LSY76" s="77"/>
      <c r="LSZ76" s="77"/>
      <c r="LTA76" s="77"/>
      <c r="LTB76" s="77"/>
      <c r="LTC76" s="77"/>
      <c r="LTD76" s="77"/>
      <c r="LTE76" s="77"/>
      <c r="LTF76" s="77"/>
      <c r="LTG76" s="77"/>
      <c r="LTH76" s="77"/>
      <c r="LTI76" s="77"/>
      <c r="LTJ76" s="77"/>
      <c r="LTK76" s="77"/>
      <c r="LTL76" s="77"/>
      <c r="LTM76" s="77"/>
      <c r="LTN76" s="77"/>
      <c r="LTO76" s="77"/>
      <c r="LTP76" s="77"/>
      <c r="LTQ76" s="77"/>
      <c r="LTR76" s="77"/>
      <c r="LTS76" s="77"/>
      <c r="LTT76" s="77"/>
      <c r="LTU76" s="77"/>
      <c r="LTV76" s="77"/>
      <c r="LTW76" s="77"/>
      <c r="LTX76" s="77"/>
      <c r="LTY76" s="77"/>
      <c r="LTZ76" s="77"/>
      <c r="LUA76" s="77"/>
      <c r="LUB76" s="77"/>
      <c r="LUC76" s="77"/>
      <c r="LUD76" s="77"/>
      <c r="LUE76" s="77"/>
      <c r="LUF76" s="77"/>
      <c r="LUG76" s="77"/>
      <c r="LUH76" s="77"/>
      <c r="LUI76" s="77"/>
      <c r="LUJ76" s="77"/>
      <c r="LUK76" s="77"/>
      <c r="LUL76" s="77"/>
      <c r="LUM76" s="77"/>
      <c r="LUN76" s="77"/>
      <c r="LUO76" s="77"/>
      <c r="LUP76" s="77"/>
      <c r="LUQ76" s="77"/>
      <c r="LUR76" s="77"/>
      <c r="LUS76" s="77"/>
      <c r="LUT76" s="77"/>
      <c r="LUU76" s="77"/>
      <c r="LUV76" s="77"/>
      <c r="LUW76" s="77"/>
      <c r="LUX76" s="77"/>
      <c r="LUY76" s="77"/>
      <c r="LUZ76" s="77"/>
      <c r="LVA76" s="77"/>
      <c r="LVB76" s="77"/>
      <c r="LVC76" s="77"/>
      <c r="LVD76" s="77"/>
      <c r="LVE76" s="77"/>
      <c r="LVF76" s="77"/>
      <c r="LVG76" s="77"/>
      <c r="LVH76" s="77"/>
      <c r="LVI76" s="77"/>
      <c r="LVJ76" s="77"/>
      <c r="LVK76" s="77"/>
      <c r="LVL76" s="77"/>
      <c r="LVM76" s="77"/>
      <c r="LVN76" s="77"/>
      <c r="LVO76" s="77"/>
      <c r="LVP76" s="77"/>
      <c r="LVQ76" s="77"/>
      <c r="LVR76" s="77"/>
      <c r="LVS76" s="77"/>
      <c r="LVT76" s="77"/>
      <c r="LVU76" s="77"/>
      <c r="LVV76" s="77"/>
      <c r="LVW76" s="77"/>
      <c r="LVX76" s="77"/>
      <c r="LVY76" s="77"/>
      <c r="LVZ76" s="77"/>
      <c r="LWA76" s="77"/>
      <c r="LWB76" s="77"/>
      <c r="LWC76" s="77"/>
      <c r="LWD76" s="77"/>
      <c r="LWE76" s="77"/>
      <c r="LWF76" s="77"/>
      <c r="LWG76" s="77"/>
      <c r="LWH76" s="77"/>
      <c r="LWI76" s="77"/>
      <c r="LWJ76" s="77"/>
      <c r="LWK76" s="77"/>
      <c r="LWL76" s="77"/>
      <c r="LWM76" s="77"/>
      <c r="LWN76" s="77"/>
      <c r="LWO76" s="77"/>
      <c r="LWP76" s="77"/>
      <c r="LWQ76" s="77"/>
      <c r="LWR76" s="77"/>
      <c r="LWS76" s="77"/>
      <c r="LWT76" s="77"/>
      <c r="LWU76" s="77"/>
      <c r="LWV76" s="77"/>
      <c r="LWW76" s="77"/>
      <c r="LWX76" s="77"/>
      <c r="LWY76" s="77"/>
      <c r="LWZ76" s="77"/>
      <c r="LXA76" s="77"/>
      <c r="LXB76" s="77"/>
      <c r="LXC76" s="77"/>
      <c r="LXD76" s="77"/>
      <c r="LXE76" s="77"/>
      <c r="LXF76" s="77"/>
      <c r="LXG76" s="77"/>
      <c r="LXH76" s="77"/>
      <c r="LXI76" s="77"/>
      <c r="LXJ76" s="77"/>
      <c r="LXK76" s="77"/>
      <c r="LXL76" s="77"/>
      <c r="LXM76" s="77"/>
      <c r="LXN76" s="77"/>
      <c r="LXO76" s="77"/>
      <c r="LXP76" s="77"/>
      <c r="LXQ76" s="77"/>
      <c r="LXR76" s="77"/>
      <c r="LXS76" s="77"/>
      <c r="LXT76" s="77"/>
      <c r="LXU76" s="77"/>
      <c r="LXV76" s="77"/>
      <c r="LXW76" s="77"/>
      <c r="LXX76" s="77"/>
      <c r="LXY76" s="77"/>
      <c r="LXZ76" s="77"/>
      <c r="LYA76" s="77"/>
      <c r="LYB76" s="77"/>
      <c r="LYC76" s="77"/>
      <c r="LYD76" s="77"/>
      <c r="LYE76" s="77"/>
      <c r="LYF76" s="77"/>
      <c r="LYG76" s="77"/>
      <c r="LYH76" s="77"/>
      <c r="LYI76" s="77"/>
      <c r="LYJ76" s="77"/>
      <c r="LYK76" s="77"/>
      <c r="LYL76" s="77"/>
      <c r="LYM76" s="77"/>
      <c r="LYN76" s="77"/>
      <c r="LYO76" s="77"/>
      <c r="LYP76" s="77"/>
      <c r="LYQ76" s="77"/>
      <c r="LYR76" s="77"/>
      <c r="LYS76" s="77"/>
      <c r="LYT76" s="77"/>
      <c r="LYU76" s="77"/>
      <c r="LYV76" s="77"/>
      <c r="LYW76" s="77"/>
      <c r="LYX76" s="77"/>
      <c r="LYY76" s="77"/>
      <c r="LYZ76" s="77"/>
      <c r="LZA76" s="77"/>
      <c r="LZB76" s="77"/>
      <c r="LZC76" s="77"/>
      <c r="LZD76" s="77"/>
      <c r="LZE76" s="77"/>
      <c r="LZF76" s="77"/>
      <c r="LZG76" s="77"/>
      <c r="LZH76" s="77"/>
      <c r="LZI76" s="77"/>
      <c r="LZJ76" s="77"/>
      <c r="LZK76" s="77"/>
      <c r="LZL76" s="77"/>
      <c r="LZM76" s="77"/>
      <c r="LZN76" s="77"/>
      <c r="LZO76" s="77"/>
      <c r="LZP76" s="77"/>
      <c r="LZQ76" s="77"/>
      <c r="LZR76" s="77"/>
      <c r="LZS76" s="77"/>
      <c r="LZT76" s="77"/>
      <c r="LZU76" s="77"/>
      <c r="LZV76" s="77"/>
      <c r="LZW76" s="77"/>
      <c r="LZX76" s="77"/>
      <c r="LZY76" s="77"/>
      <c r="LZZ76" s="77"/>
      <c r="MAA76" s="77"/>
      <c r="MAB76" s="77"/>
      <c r="MAC76" s="77"/>
      <c r="MAD76" s="77"/>
      <c r="MAE76" s="77"/>
      <c r="MAF76" s="77"/>
      <c r="MAG76" s="77"/>
      <c r="MAH76" s="77"/>
      <c r="MAI76" s="77"/>
      <c r="MAJ76" s="77"/>
      <c r="MAK76" s="77"/>
      <c r="MAL76" s="77"/>
      <c r="MAM76" s="77"/>
      <c r="MAN76" s="77"/>
      <c r="MAO76" s="77"/>
      <c r="MAP76" s="77"/>
      <c r="MAQ76" s="77"/>
      <c r="MAR76" s="77"/>
      <c r="MAS76" s="77"/>
      <c r="MAT76" s="77"/>
      <c r="MAU76" s="77"/>
      <c r="MAV76" s="77"/>
      <c r="MAW76" s="77"/>
      <c r="MAX76" s="77"/>
      <c r="MAY76" s="77"/>
      <c r="MAZ76" s="77"/>
      <c r="MBA76" s="77"/>
      <c r="MBB76" s="77"/>
      <c r="MBC76" s="77"/>
      <c r="MBD76" s="77"/>
      <c r="MBE76" s="77"/>
      <c r="MBF76" s="77"/>
      <c r="MBG76" s="77"/>
      <c r="MBH76" s="77"/>
      <c r="MBI76" s="77"/>
      <c r="MBJ76" s="77"/>
      <c r="MBK76" s="77"/>
      <c r="MBL76" s="77"/>
      <c r="MBM76" s="77"/>
      <c r="MBN76" s="77"/>
      <c r="MBO76" s="77"/>
      <c r="MBP76" s="77"/>
      <c r="MBQ76" s="77"/>
      <c r="MBR76" s="77"/>
      <c r="MBS76" s="77"/>
      <c r="MBT76" s="77"/>
      <c r="MBU76" s="77"/>
      <c r="MBV76" s="77"/>
      <c r="MBW76" s="77"/>
      <c r="MBX76" s="77"/>
      <c r="MBY76" s="77"/>
      <c r="MBZ76" s="77"/>
      <c r="MCA76" s="77"/>
      <c r="MCB76" s="77"/>
      <c r="MCC76" s="77"/>
      <c r="MCD76" s="77"/>
      <c r="MCE76" s="77"/>
      <c r="MCF76" s="77"/>
      <c r="MCG76" s="77"/>
      <c r="MCH76" s="77"/>
      <c r="MCI76" s="77"/>
      <c r="MCJ76" s="77"/>
      <c r="MCK76" s="77"/>
      <c r="MCL76" s="77"/>
      <c r="MCM76" s="77"/>
      <c r="MCN76" s="77"/>
      <c r="MCO76" s="77"/>
      <c r="MCP76" s="77"/>
      <c r="MCQ76" s="77"/>
      <c r="MCR76" s="77"/>
      <c r="MCS76" s="77"/>
      <c r="MCT76" s="77"/>
      <c r="MCU76" s="77"/>
      <c r="MCV76" s="77"/>
      <c r="MCW76" s="77"/>
      <c r="MCX76" s="77"/>
      <c r="MCY76" s="77"/>
      <c r="MCZ76" s="77"/>
      <c r="MDA76" s="77"/>
      <c r="MDB76" s="77"/>
      <c r="MDC76" s="77"/>
      <c r="MDD76" s="77"/>
      <c r="MDE76" s="77"/>
      <c r="MDF76" s="77"/>
      <c r="MDG76" s="77"/>
      <c r="MDH76" s="77"/>
      <c r="MDI76" s="77"/>
      <c r="MDJ76" s="77"/>
      <c r="MDK76" s="77"/>
      <c r="MDL76" s="77"/>
      <c r="MDM76" s="77"/>
      <c r="MDN76" s="77"/>
      <c r="MDO76" s="77"/>
      <c r="MDP76" s="77"/>
      <c r="MDQ76" s="77"/>
      <c r="MDR76" s="77"/>
      <c r="MDS76" s="77"/>
      <c r="MDT76" s="77"/>
      <c r="MDU76" s="77"/>
      <c r="MDV76" s="77"/>
      <c r="MDW76" s="77"/>
      <c r="MDX76" s="77"/>
      <c r="MDY76" s="77"/>
      <c r="MDZ76" s="77"/>
      <c r="MEA76" s="77"/>
      <c r="MEB76" s="77"/>
      <c r="MEC76" s="77"/>
      <c r="MED76" s="77"/>
      <c r="MEE76" s="77"/>
      <c r="MEF76" s="77"/>
      <c r="MEG76" s="77"/>
      <c r="MEH76" s="77"/>
      <c r="MEI76" s="77"/>
      <c r="MEJ76" s="77"/>
      <c r="MEK76" s="77"/>
      <c r="MEL76" s="77"/>
      <c r="MEM76" s="77"/>
      <c r="MEN76" s="77"/>
      <c r="MEO76" s="77"/>
      <c r="MEP76" s="77"/>
      <c r="MEQ76" s="77"/>
      <c r="MER76" s="77"/>
      <c r="MES76" s="77"/>
      <c r="MET76" s="77"/>
      <c r="MEU76" s="77"/>
      <c r="MEV76" s="77"/>
      <c r="MEW76" s="77"/>
      <c r="MEX76" s="77"/>
      <c r="MEY76" s="77"/>
      <c r="MEZ76" s="77"/>
      <c r="MFA76" s="77"/>
      <c r="MFB76" s="77"/>
      <c r="MFC76" s="77"/>
      <c r="MFD76" s="77"/>
      <c r="MFE76" s="77"/>
      <c r="MFF76" s="77"/>
      <c r="MFG76" s="77"/>
      <c r="MFH76" s="77"/>
      <c r="MFI76" s="77"/>
      <c r="MFJ76" s="77"/>
      <c r="MFK76" s="77"/>
      <c r="MFL76" s="77"/>
      <c r="MFM76" s="77"/>
      <c r="MFN76" s="77"/>
      <c r="MFO76" s="77"/>
      <c r="MFP76" s="77"/>
      <c r="MFQ76" s="77"/>
      <c r="MFR76" s="77"/>
      <c r="MFS76" s="77"/>
      <c r="MFT76" s="77"/>
      <c r="MFU76" s="77"/>
      <c r="MFV76" s="77"/>
      <c r="MFW76" s="77"/>
      <c r="MFX76" s="77"/>
      <c r="MFY76" s="77"/>
      <c r="MFZ76" s="77"/>
      <c r="MGA76" s="77"/>
      <c r="MGB76" s="77"/>
      <c r="MGC76" s="77"/>
      <c r="MGD76" s="77"/>
      <c r="MGE76" s="77"/>
      <c r="MGF76" s="77"/>
      <c r="MGG76" s="77"/>
      <c r="MGH76" s="77"/>
      <c r="MGI76" s="77"/>
      <c r="MGJ76" s="77"/>
      <c r="MGK76" s="77"/>
      <c r="MGL76" s="77"/>
      <c r="MGM76" s="77"/>
      <c r="MGN76" s="77"/>
      <c r="MGO76" s="77"/>
      <c r="MGP76" s="77"/>
      <c r="MGQ76" s="77"/>
      <c r="MGR76" s="77"/>
      <c r="MGS76" s="77"/>
      <c r="MGT76" s="77"/>
      <c r="MGU76" s="77"/>
      <c r="MGV76" s="77"/>
      <c r="MGW76" s="77"/>
      <c r="MGX76" s="77"/>
      <c r="MGY76" s="77"/>
      <c r="MGZ76" s="77"/>
      <c r="MHA76" s="77"/>
      <c r="MHB76" s="77"/>
      <c r="MHC76" s="77"/>
      <c r="MHD76" s="77"/>
      <c r="MHE76" s="77"/>
      <c r="MHF76" s="77"/>
      <c r="MHG76" s="77"/>
      <c r="MHH76" s="77"/>
      <c r="MHI76" s="77"/>
      <c r="MHJ76" s="77"/>
      <c r="MHK76" s="77"/>
      <c r="MHL76" s="77"/>
      <c r="MHM76" s="77"/>
      <c r="MHN76" s="77"/>
      <c r="MHO76" s="77"/>
      <c r="MHP76" s="77"/>
      <c r="MHQ76" s="77"/>
      <c r="MHR76" s="77"/>
      <c r="MHS76" s="77"/>
      <c r="MHT76" s="77"/>
      <c r="MHU76" s="77"/>
      <c r="MHV76" s="77"/>
      <c r="MHW76" s="77"/>
      <c r="MHX76" s="77"/>
      <c r="MHY76" s="77"/>
      <c r="MHZ76" s="77"/>
      <c r="MIA76" s="77"/>
      <c r="MIB76" s="77"/>
      <c r="MIC76" s="77"/>
      <c r="MID76" s="77"/>
      <c r="MIE76" s="77"/>
      <c r="MIF76" s="77"/>
      <c r="MIG76" s="77"/>
      <c r="MIH76" s="77"/>
      <c r="MII76" s="77"/>
      <c r="MIJ76" s="77"/>
      <c r="MIK76" s="77"/>
      <c r="MIL76" s="77"/>
      <c r="MIM76" s="77"/>
      <c r="MIN76" s="77"/>
      <c r="MIO76" s="77"/>
      <c r="MIP76" s="77"/>
      <c r="MIQ76" s="77"/>
      <c r="MIR76" s="77"/>
      <c r="MIS76" s="77"/>
      <c r="MIT76" s="77"/>
      <c r="MIU76" s="77"/>
      <c r="MIV76" s="77"/>
      <c r="MIW76" s="77"/>
      <c r="MIX76" s="77"/>
      <c r="MIY76" s="77"/>
      <c r="MIZ76" s="77"/>
      <c r="MJA76" s="77"/>
      <c r="MJB76" s="77"/>
      <c r="MJC76" s="77"/>
      <c r="MJD76" s="77"/>
      <c r="MJE76" s="77"/>
      <c r="MJF76" s="77"/>
      <c r="MJG76" s="77"/>
      <c r="MJH76" s="77"/>
      <c r="MJI76" s="77"/>
      <c r="MJJ76" s="77"/>
      <c r="MJK76" s="77"/>
      <c r="MJL76" s="77"/>
      <c r="MJM76" s="77"/>
      <c r="MJN76" s="77"/>
      <c r="MJO76" s="77"/>
      <c r="MJP76" s="77"/>
      <c r="MJQ76" s="77"/>
      <c r="MJR76" s="77"/>
      <c r="MJS76" s="77"/>
      <c r="MJT76" s="77"/>
      <c r="MJU76" s="77"/>
      <c r="MJV76" s="77"/>
      <c r="MJW76" s="77"/>
      <c r="MJX76" s="77"/>
      <c r="MJY76" s="77"/>
      <c r="MJZ76" s="77"/>
      <c r="MKA76" s="77"/>
      <c r="MKB76" s="77"/>
      <c r="MKC76" s="77"/>
      <c r="MKD76" s="77"/>
      <c r="MKE76" s="77"/>
      <c r="MKF76" s="77"/>
      <c r="MKG76" s="77"/>
      <c r="MKH76" s="77"/>
      <c r="MKI76" s="77"/>
      <c r="MKJ76" s="77"/>
      <c r="MKK76" s="77"/>
      <c r="MKL76" s="77"/>
      <c r="MKM76" s="77"/>
      <c r="MKN76" s="77"/>
      <c r="MKO76" s="77"/>
      <c r="MKP76" s="77"/>
      <c r="MKQ76" s="77"/>
      <c r="MKR76" s="77"/>
      <c r="MKS76" s="77"/>
      <c r="MKT76" s="77"/>
      <c r="MKU76" s="77"/>
      <c r="MKV76" s="77"/>
      <c r="MKW76" s="77"/>
      <c r="MKX76" s="77"/>
      <c r="MKY76" s="77"/>
      <c r="MKZ76" s="77"/>
      <c r="MLA76" s="77"/>
      <c r="MLB76" s="77"/>
      <c r="MLC76" s="77"/>
      <c r="MLD76" s="77"/>
      <c r="MLE76" s="77"/>
      <c r="MLF76" s="77"/>
      <c r="MLG76" s="77"/>
      <c r="MLH76" s="77"/>
      <c r="MLI76" s="77"/>
      <c r="MLJ76" s="77"/>
      <c r="MLK76" s="77"/>
      <c r="MLL76" s="77"/>
      <c r="MLM76" s="77"/>
      <c r="MLN76" s="77"/>
      <c r="MLO76" s="77"/>
      <c r="MLP76" s="77"/>
      <c r="MLQ76" s="77"/>
      <c r="MLR76" s="77"/>
      <c r="MLS76" s="77"/>
      <c r="MLT76" s="77"/>
      <c r="MLU76" s="77"/>
      <c r="MLV76" s="77"/>
      <c r="MLW76" s="77"/>
      <c r="MLX76" s="77"/>
      <c r="MLY76" s="77"/>
      <c r="MLZ76" s="77"/>
      <c r="MMA76" s="77"/>
      <c r="MMB76" s="77"/>
      <c r="MMC76" s="77"/>
      <c r="MMD76" s="77"/>
      <c r="MME76" s="77"/>
      <c r="MMF76" s="77"/>
      <c r="MMG76" s="77"/>
      <c r="MMH76" s="77"/>
      <c r="MMI76" s="77"/>
      <c r="MMJ76" s="77"/>
      <c r="MMK76" s="77"/>
      <c r="MML76" s="77"/>
      <c r="MMM76" s="77"/>
      <c r="MMN76" s="77"/>
      <c r="MMO76" s="77"/>
      <c r="MMP76" s="77"/>
      <c r="MMQ76" s="77"/>
      <c r="MMR76" s="77"/>
      <c r="MMS76" s="77"/>
      <c r="MMT76" s="77"/>
      <c r="MMU76" s="77"/>
      <c r="MMV76" s="77"/>
      <c r="MMW76" s="77"/>
      <c r="MMX76" s="77"/>
      <c r="MMY76" s="77"/>
      <c r="MMZ76" s="77"/>
      <c r="MNA76" s="77"/>
      <c r="MNB76" s="77"/>
      <c r="MNC76" s="77"/>
      <c r="MND76" s="77"/>
      <c r="MNE76" s="77"/>
      <c r="MNF76" s="77"/>
      <c r="MNG76" s="77"/>
      <c r="MNH76" s="77"/>
      <c r="MNI76" s="77"/>
      <c r="MNJ76" s="77"/>
      <c r="MNK76" s="77"/>
      <c r="MNL76" s="77"/>
      <c r="MNM76" s="77"/>
      <c r="MNN76" s="77"/>
      <c r="MNO76" s="77"/>
      <c r="MNP76" s="77"/>
      <c r="MNQ76" s="77"/>
      <c r="MNR76" s="77"/>
      <c r="MNS76" s="77"/>
      <c r="MNT76" s="77"/>
      <c r="MNU76" s="77"/>
      <c r="MNV76" s="77"/>
      <c r="MNW76" s="77"/>
      <c r="MNX76" s="77"/>
      <c r="MNY76" s="77"/>
      <c r="MNZ76" s="77"/>
      <c r="MOA76" s="77"/>
      <c r="MOB76" s="77"/>
      <c r="MOC76" s="77"/>
      <c r="MOD76" s="77"/>
      <c r="MOE76" s="77"/>
      <c r="MOF76" s="77"/>
      <c r="MOG76" s="77"/>
      <c r="MOH76" s="77"/>
      <c r="MOI76" s="77"/>
      <c r="MOJ76" s="77"/>
      <c r="MOK76" s="77"/>
      <c r="MOL76" s="77"/>
      <c r="MOM76" s="77"/>
      <c r="MON76" s="77"/>
      <c r="MOO76" s="77"/>
      <c r="MOP76" s="77"/>
      <c r="MOQ76" s="77"/>
      <c r="MOR76" s="77"/>
      <c r="MOS76" s="77"/>
      <c r="MOT76" s="77"/>
      <c r="MOU76" s="77"/>
      <c r="MOV76" s="77"/>
      <c r="MOW76" s="77"/>
      <c r="MOX76" s="77"/>
      <c r="MOY76" s="77"/>
      <c r="MOZ76" s="77"/>
      <c r="MPA76" s="77"/>
      <c r="MPB76" s="77"/>
      <c r="MPC76" s="77"/>
      <c r="MPD76" s="77"/>
      <c r="MPE76" s="77"/>
      <c r="MPF76" s="77"/>
      <c r="MPG76" s="77"/>
      <c r="MPH76" s="77"/>
      <c r="MPI76" s="77"/>
      <c r="MPJ76" s="77"/>
      <c r="MPK76" s="77"/>
      <c r="MPL76" s="77"/>
      <c r="MPM76" s="77"/>
      <c r="MPN76" s="77"/>
      <c r="MPO76" s="77"/>
      <c r="MPP76" s="77"/>
      <c r="MPQ76" s="77"/>
      <c r="MPR76" s="77"/>
      <c r="MPS76" s="77"/>
      <c r="MPT76" s="77"/>
      <c r="MPU76" s="77"/>
      <c r="MPV76" s="77"/>
      <c r="MPW76" s="77"/>
      <c r="MPX76" s="77"/>
      <c r="MPY76" s="77"/>
      <c r="MPZ76" s="77"/>
      <c r="MQA76" s="77"/>
      <c r="MQB76" s="77"/>
      <c r="MQC76" s="77"/>
      <c r="MQD76" s="77"/>
      <c r="MQE76" s="77"/>
      <c r="MQF76" s="77"/>
      <c r="MQG76" s="77"/>
      <c r="MQH76" s="77"/>
      <c r="MQI76" s="77"/>
      <c r="MQJ76" s="77"/>
      <c r="MQK76" s="77"/>
      <c r="MQL76" s="77"/>
      <c r="MQM76" s="77"/>
      <c r="MQN76" s="77"/>
      <c r="MQO76" s="77"/>
      <c r="MQP76" s="77"/>
      <c r="MQQ76" s="77"/>
      <c r="MQR76" s="77"/>
      <c r="MQS76" s="77"/>
      <c r="MQT76" s="77"/>
      <c r="MQU76" s="77"/>
      <c r="MQV76" s="77"/>
      <c r="MQW76" s="77"/>
      <c r="MQX76" s="77"/>
      <c r="MQY76" s="77"/>
      <c r="MQZ76" s="77"/>
      <c r="MRA76" s="77"/>
      <c r="MRB76" s="77"/>
      <c r="MRC76" s="77"/>
      <c r="MRD76" s="77"/>
      <c r="MRE76" s="77"/>
      <c r="MRF76" s="77"/>
      <c r="MRG76" s="77"/>
      <c r="MRH76" s="77"/>
      <c r="MRI76" s="77"/>
      <c r="MRJ76" s="77"/>
      <c r="MRK76" s="77"/>
      <c r="MRL76" s="77"/>
      <c r="MRM76" s="77"/>
      <c r="MRN76" s="77"/>
      <c r="MRO76" s="77"/>
      <c r="MRP76" s="77"/>
      <c r="MRQ76" s="77"/>
      <c r="MRR76" s="77"/>
      <c r="MRS76" s="77"/>
      <c r="MRT76" s="77"/>
      <c r="MRU76" s="77"/>
      <c r="MRV76" s="77"/>
      <c r="MRW76" s="77"/>
      <c r="MRX76" s="77"/>
      <c r="MRY76" s="77"/>
      <c r="MRZ76" s="77"/>
      <c r="MSA76" s="77"/>
      <c r="MSB76" s="77"/>
      <c r="MSC76" s="77"/>
      <c r="MSD76" s="77"/>
      <c r="MSE76" s="77"/>
      <c r="MSF76" s="77"/>
      <c r="MSG76" s="77"/>
      <c r="MSH76" s="77"/>
      <c r="MSI76" s="77"/>
      <c r="MSJ76" s="77"/>
      <c r="MSK76" s="77"/>
      <c r="MSL76" s="77"/>
      <c r="MSM76" s="77"/>
      <c r="MSN76" s="77"/>
      <c r="MSO76" s="77"/>
      <c r="MSP76" s="77"/>
      <c r="MSQ76" s="77"/>
      <c r="MSR76" s="77"/>
      <c r="MSS76" s="77"/>
      <c r="MST76" s="77"/>
      <c r="MSU76" s="77"/>
      <c r="MSV76" s="77"/>
      <c r="MSW76" s="77"/>
      <c r="MSX76" s="77"/>
      <c r="MSY76" s="77"/>
      <c r="MSZ76" s="77"/>
      <c r="MTA76" s="77"/>
      <c r="MTB76" s="77"/>
      <c r="MTC76" s="77"/>
      <c r="MTD76" s="77"/>
      <c r="MTE76" s="77"/>
      <c r="MTF76" s="77"/>
      <c r="MTG76" s="77"/>
      <c r="MTH76" s="77"/>
      <c r="MTI76" s="77"/>
      <c r="MTJ76" s="77"/>
      <c r="MTK76" s="77"/>
      <c r="MTL76" s="77"/>
      <c r="MTM76" s="77"/>
      <c r="MTN76" s="77"/>
      <c r="MTO76" s="77"/>
      <c r="MTP76" s="77"/>
      <c r="MTQ76" s="77"/>
      <c r="MTR76" s="77"/>
      <c r="MTS76" s="77"/>
      <c r="MTT76" s="77"/>
      <c r="MTU76" s="77"/>
      <c r="MTV76" s="77"/>
      <c r="MTW76" s="77"/>
      <c r="MTX76" s="77"/>
      <c r="MTY76" s="77"/>
      <c r="MTZ76" s="77"/>
      <c r="MUA76" s="77"/>
      <c r="MUB76" s="77"/>
      <c r="MUC76" s="77"/>
      <c r="MUD76" s="77"/>
      <c r="MUE76" s="77"/>
      <c r="MUF76" s="77"/>
      <c r="MUG76" s="77"/>
      <c r="MUH76" s="77"/>
      <c r="MUI76" s="77"/>
      <c r="MUJ76" s="77"/>
      <c r="MUK76" s="77"/>
      <c r="MUL76" s="77"/>
      <c r="MUM76" s="77"/>
      <c r="MUN76" s="77"/>
      <c r="MUO76" s="77"/>
      <c r="MUP76" s="77"/>
      <c r="MUQ76" s="77"/>
      <c r="MUR76" s="77"/>
      <c r="MUS76" s="77"/>
      <c r="MUT76" s="77"/>
      <c r="MUU76" s="77"/>
      <c r="MUV76" s="77"/>
      <c r="MUW76" s="77"/>
      <c r="MUX76" s="77"/>
      <c r="MUY76" s="77"/>
      <c r="MUZ76" s="77"/>
      <c r="MVA76" s="77"/>
      <c r="MVB76" s="77"/>
      <c r="MVC76" s="77"/>
      <c r="MVD76" s="77"/>
      <c r="MVE76" s="77"/>
      <c r="MVF76" s="77"/>
      <c r="MVG76" s="77"/>
      <c r="MVH76" s="77"/>
      <c r="MVI76" s="77"/>
      <c r="MVJ76" s="77"/>
      <c r="MVK76" s="77"/>
      <c r="MVL76" s="77"/>
      <c r="MVM76" s="77"/>
      <c r="MVN76" s="77"/>
      <c r="MVO76" s="77"/>
      <c r="MVP76" s="77"/>
      <c r="MVQ76" s="77"/>
      <c r="MVR76" s="77"/>
      <c r="MVS76" s="77"/>
      <c r="MVT76" s="77"/>
      <c r="MVU76" s="77"/>
      <c r="MVV76" s="77"/>
      <c r="MVW76" s="77"/>
      <c r="MVX76" s="77"/>
      <c r="MVY76" s="77"/>
      <c r="MVZ76" s="77"/>
      <c r="MWA76" s="77"/>
      <c r="MWB76" s="77"/>
      <c r="MWC76" s="77"/>
      <c r="MWD76" s="77"/>
      <c r="MWE76" s="77"/>
      <c r="MWF76" s="77"/>
      <c r="MWG76" s="77"/>
      <c r="MWH76" s="77"/>
      <c r="MWI76" s="77"/>
      <c r="MWJ76" s="77"/>
      <c r="MWK76" s="77"/>
      <c r="MWL76" s="77"/>
      <c r="MWM76" s="77"/>
      <c r="MWN76" s="77"/>
      <c r="MWO76" s="77"/>
      <c r="MWP76" s="77"/>
      <c r="MWQ76" s="77"/>
      <c r="MWR76" s="77"/>
      <c r="MWS76" s="77"/>
      <c r="MWT76" s="77"/>
      <c r="MWU76" s="77"/>
      <c r="MWV76" s="77"/>
      <c r="MWW76" s="77"/>
      <c r="MWX76" s="77"/>
      <c r="MWY76" s="77"/>
      <c r="MWZ76" s="77"/>
      <c r="MXA76" s="77"/>
      <c r="MXB76" s="77"/>
      <c r="MXC76" s="77"/>
      <c r="MXD76" s="77"/>
      <c r="MXE76" s="77"/>
      <c r="MXF76" s="77"/>
      <c r="MXG76" s="77"/>
      <c r="MXH76" s="77"/>
      <c r="MXI76" s="77"/>
      <c r="MXJ76" s="77"/>
      <c r="MXK76" s="77"/>
      <c r="MXL76" s="77"/>
      <c r="MXM76" s="77"/>
      <c r="MXN76" s="77"/>
      <c r="MXO76" s="77"/>
      <c r="MXP76" s="77"/>
      <c r="MXQ76" s="77"/>
      <c r="MXR76" s="77"/>
      <c r="MXS76" s="77"/>
      <c r="MXT76" s="77"/>
      <c r="MXU76" s="77"/>
      <c r="MXV76" s="77"/>
      <c r="MXW76" s="77"/>
      <c r="MXX76" s="77"/>
      <c r="MXY76" s="77"/>
      <c r="MXZ76" s="77"/>
      <c r="MYA76" s="77"/>
      <c r="MYB76" s="77"/>
      <c r="MYC76" s="77"/>
      <c r="MYD76" s="77"/>
      <c r="MYE76" s="77"/>
      <c r="MYF76" s="77"/>
      <c r="MYG76" s="77"/>
      <c r="MYH76" s="77"/>
      <c r="MYI76" s="77"/>
      <c r="MYJ76" s="77"/>
      <c r="MYK76" s="77"/>
      <c r="MYL76" s="77"/>
      <c r="MYM76" s="77"/>
      <c r="MYN76" s="77"/>
      <c r="MYO76" s="77"/>
      <c r="MYP76" s="77"/>
      <c r="MYQ76" s="77"/>
      <c r="MYR76" s="77"/>
      <c r="MYS76" s="77"/>
      <c r="MYT76" s="77"/>
      <c r="MYU76" s="77"/>
      <c r="MYV76" s="77"/>
      <c r="MYW76" s="77"/>
      <c r="MYX76" s="77"/>
      <c r="MYY76" s="77"/>
      <c r="MYZ76" s="77"/>
      <c r="MZA76" s="77"/>
      <c r="MZB76" s="77"/>
      <c r="MZC76" s="77"/>
      <c r="MZD76" s="77"/>
      <c r="MZE76" s="77"/>
      <c r="MZF76" s="77"/>
      <c r="MZG76" s="77"/>
      <c r="MZH76" s="77"/>
      <c r="MZI76" s="77"/>
      <c r="MZJ76" s="77"/>
      <c r="MZK76" s="77"/>
      <c r="MZL76" s="77"/>
      <c r="MZM76" s="77"/>
      <c r="MZN76" s="77"/>
      <c r="MZO76" s="77"/>
      <c r="MZP76" s="77"/>
      <c r="MZQ76" s="77"/>
      <c r="MZR76" s="77"/>
      <c r="MZS76" s="77"/>
      <c r="MZT76" s="77"/>
      <c r="MZU76" s="77"/>
      <c r="MZV76" s="77"/>
      <c r="MZW76" s="77"/>
      <c r="MZX76" s="77"/>
      <c r="MZY76" s="77"/>
      <c r="MZZ76" s="77"/>
      <c r="NAA76" s="77"/>
      <c r="NAB76" s="77"/>
      <c r="NAC76" s="77"/>
      <c r="NAD76" s="77"/>
      <c r="NAE76" s="77"/>
      <c r="NAF76" s="77"/>
      <c r="NAG76" s="77"/>
      <c r="NAH76" s="77"/>
      <c r="NAI76" s="77"/>
      <c r="NAJ76" s="77"/>
      <c r="NAK76" s="77"/>
      <c r="NAL76" s="77"/>
      <c r="NAM76" s="77"/>
      <c r="NAN76" s="77"/>
      <c r="NAO76" s="77"/>
      <c r="NAP76" s="77"/>
      <c r="NAQ76" s="77"/>
      <c r="NAR76" s="77"/>
      <c r="NAS76" s="77"/>
      <c r="NAT76" s="77"/>
      <c r="NAU76" s="77"/>
      <c r="NAV76" s="77"/>
      <c r="NAW76" s="77"/>
      <c r="NAX76" s="77"/>
      <c r="NAY76" s="77"/>
      <c r="NAZ76" s="77"/>
      <c r="NBA76" s="77"/>
      <c r="NBB76" s="77"/>
      <c r="NBC76" s="77"/>
      <c r="NBD76" s="77"/>
      <c r="NBE76" s="77"/>
      <c r="NBF76" s="77"/>
      <c r="NBG76" s="77"/>
      <c r="NBH76" s="77"/>
      <c r="NBI76" s="77"/>
      <c r="NBJ76" s="77"/>
      <c r="NBK76" s="77"/>
      <c r="NBL76" s="77"/>
      <c r="NBM76" s="77"/>
      <c r="NBN76" s="77"/>
      <c r="NBO76" s="77"/>
      <c r="NBP76" s="77"/>
      <c r="NBQ76" s="77"/>
      <c r="NBR76" s="77"/>
      <c r="NBS76" s="77"/>
      <c r="NBT76" s="77"/>
      <c r="NBU76" s="77"/>
      <c r="NBV76" s="77"/>
      <c r="NBW76" s="77"/>
      <c r="NBX76" s="77"/>
      <c r="NBY76" s="77"/>
      <c r="NBZ76" s="77"/>
      <c r="NCA76" s="77"/>
      <c r="NCB76" s="77"/>
      <c r="NCC76" s="77"/>
      <c r="NCD76" s="77"/>
      <c r="NCE76" s="77"/>
      <c r="NCF76" s="77"/>
      <c r="NCG76" s="77"/>
      <c r="NCH76" s="77"/>
      <c r="NCI76" s="77"/>
      <c r="NCJ76" s="77"/>
      <c r="NCK76" s="77"/>
      <c r="NCL76" s="77"/>
      <c r="NCM76" s="77"/>
      <c r="NCN76" s="77"/>
      <c r="NCO76" s="77"/>
      <c r="NCP76" s="77"/>
      <c r="NCQ76" s="77"/>
      <c r="NCR76" s="77"/>
      <c r="NCS76" s="77"/>
      <c r="NCT76" s="77"/>
      <c r="NCU76" s="77"/>
      <c r="NCV76" s="77"/>
      <c r="NCW76" s="77"/>
      <c r="NCX76" s="77"/>
      <c r="NCY76" s="77"/>
      <c r="NCZ76" s="77"/>
      <c r="NDA76" s="77"/>
      <c r="NDB76" s="77"/>
      <c r="NDC76" s="77"/>
      <c r="NDD76" s="77"/>
      <c r="NDE76" s="77"/>
      <c r="NDF76" s="77"/>
      <c r="NDG76" s="77"/>
      <c r="NDH76" s="77"/>
      <c r="NDI76" s="77"/>
      <c r="NDJ76" s="77"/>
      <c r="NDK76" s="77"/>
      <c r="NDL76" s="77"/>
      <c r="NDM76" s="77"/>
      <c r="NDN76" s="77"/>
      <c r="NDO76" s="77"/>
      <c r="NDP76" s="77"/>
      <c r="NDQ76" s="77"/>
      <c r="NDR76" s="77"/>
      <c r="NDS76" s="77"/>
      <c r="NDT76" s="77"/>
      <c r="NDU76" s="77"/>
      <c r="NDV76" s="77"/>
      <c r="NDW76" s="77"/>
      <c r="NDX76" s="77"/>
      <c r="NDY76" s="77"/>
      <c r="NDZ76" s="77"/>
      <c r="NEA76" s="77"/>
      <c r="NEB76" s="77"/>
      <c r="NEC76" s="77"/>
      <c r="NED76" s="77"/>
      <c r="NEE76" s="77"/>
      <c r="NEF76" s="77"/>
      <c r="NEG76" s="77"/>
      <c r="NEH76" s="77"/>
      <c r="NEI76" s="77"/>
      <c r="NEJ76" s="77"/>
      <c r="NEK76" s="77"/>
      <c r="NEL76" s="77"/>
      <c r="NEM76" s="77"/>
      <c r="NEN76" s="77"/>
      <c r="NEO76" s="77"/>
      <c r="NEP76" s="77"/>
      <c r="NEQ76" s="77"/>
      <c r="NER76" s="77"/>
      <c r="NES76" s="77"/>
      <c r="NET76" s="77"/>
      <c r="NEU76" s="77"/>
      <c r="NEV76" s="77"/>
      <c r="NEW76" s="77"/>
      <c r="NEX76" s="77"/>
      <c r="NEY76" s="77"/>
      <c r="NEZ76" s="77"/>
      <c r="NFA76" s="77"/>
      <c r="NFB76" s="77"/>
      <c r="NFC76" s="77"/>
      <c r="NFD76" s="77"/>
      <c r="NFE76" s="77"/>
      <c r="NFF76" s="77"/>
      <c r="NFG76" s="77"/>
      <c r="NFH76" s="77"/>
      <c r="NFI76" s="77"/>
      <c r="NFJ76" s="77"/>
      <c r="NFK76" s="77"/>
      <c r="NFL76" s="77"/>
      <c r="NFM76" s="77"/>
      <c r="NFN76" s="77"/>
      <c r="NFO76" s="77"/>
      <c r="NFP76" s="77"/>
      <c r="NFQ76" s="77"/>
      <c r="NFR76" s="77"/>
      <c r="NFS76" s="77"/>
      <c r="NFT76" s="77"/>
      <c r="NFU76" s="77"/>
      <c r="NFV76" s="77"/>
      <c r="NFW76" s="77"/>
      <c r="NFX76" s="77"/>
      <c r="NFY76" s="77"/>
      <c r="NFZ76" s="77"/>
      <c r="NGA76" s="77"/>
      <c r="NGB76" s="77"/>
      <c r="NGC76" s="77"/>
      <c r="NGD76" s="77"/>
      <c r="NGE76" s="77"/>
      <c r="NGF76" s="77"/>
      <c r="NGG76" s="77"/>
      <c r="NGH76" s="77"/>
      <c r="NGI76" s="77"/>
      <c r="NGJ76" s="77"/>
      <c r="NGK76" s="77"/>
      <c r="NGL76" s="77"/>
      <c r="NGM76" s="77"/>
      <c r="NGN76" s="77"/>
      <c r="NGO76" s="77"/>
      <c r="NGP76" s="77"/>
      <c r="NGQ76" s="77"/>
      <c r="NGR76" s="77"/>
      <c r="NGS76" s="77"/>
      <c r="NGT76" s="77"/>
      <c r="NGU76" s="77"/>
      <c r="NGV76" s="77"/>
      <c r="NGW76" s="77"/>
      <c r="NGX76" s="77"/>
      <c r="NGY76" s="77"/>
      <c r="NGZ76" s="77"/>
      <c r="NHA76" s="77"/>
      <c r="NHB76" s="77"/>
      <c r="NHC76" s="77"/>
      <c r="NHD76" s="77"/>
      <c r="NHE76" s="77"/>
      <c r="NHF76" s="77"/>
      <c r="NHG76" s="77"/>
      <c r="NHH76" s="77"/>
      <c r="NHI76" s="77"/>
      <c r="NHJ76" s="77"/>
      <c r="NHK76" s="77"/>
      <c r="NHL76" s="77"/>
      <c r="NHM76" s="77"/>
      <c r="NHN76" s="77"/>
      <c r="NHO76" s="77"/>
      <c r="NHP76" s="77"/>
      <c r="NHQ76" s="77"/>
      <c r="NHR76" s="77"/>
      <c r="NHS76" s="77"/>
      <c r="NHT76" s="77"/>
      <c r="NHU76" s="77"/>
      <c r="NHV76" s="77"/>
      <c r="NHW76" s="77"/>
      <c r="NHX76" s="77"/>
      <c r="NHY76" s="77"/>
      <c r="NHZ76" s="77"/>
      <c r="NIA76" s="77"/>
      <c r="NIB76" s="77"/>
      <c r="NIC76" s="77"/>
      <c r="NID76" s="77"/>
      <c r="NIE76" s="77"/>
      <c r="NIF76" s="77"/>
      <c r="NIG76" s="77"/>
      <c r="NIH76" s="77"/>
      <c r="NII76" s="77"/>
      <c r="NIJ76" s="77"/>
      <c r="NIK76" s="77"/>
      <c r="NIL76" s="77"/>
      <c r="NIM76" s="77"/>
      <c r="NIN76" s="77"/>
      <c r="NIO76" s="77"/>
      <c r="NIP76" s="77"/>
      <c r="NIQ76" s="77"/>
      <c r="NIR76" s="77"/>
      <c r="NIS76" s="77"/>
      <c r="NIT76" s="77"/>
      <c r="NIU76" s="77"/>
      <c r="NIV76" s="77"/>
      <c r="NIW76" s="77"/>
      <c r="NIX76" s="77"/>
      <c r="NIY76" s="77"/>
      <c r="NIZ76" s="77"/>
      <c r="NJA76" s="77"/>
      <c r="NJB76" s="77"/>
      <c r="NJC76" s="77"/>
      <c r="NJD76" s="77"/>
      <c r="NJE76" s="77"/>
      <c r="NJF76" s="77"/>
      <c r="NJG76" s="77"/>
      <c r="NJH76" s="77"/>
      <c r="NJI76" s="77"/>
      <c r="NJJ76" s="77"/>
      <c r="NJK76" s="77"/>
      <c r="NJL76" s="77"/>
      <c r="NJM76" s="77"/>
      <c r="NJN76" s="77"/>
      <c r="NJO76" s="77"/>
      <c r="NJP76" s="77"/>
      <c r="NJQ76" s="77"/>
      <c r="NJR76" s="77"/>
      <c r="NJS76" s="77"/>
      <c r="NJT76" s="77"/>
      <c r="NJU76" s="77"/>
      <c r="NJV76" s="77"/>
      <c r="NJW76" s="77"/>
      <c r="NJX76" s="77"/>
      <c r="NJY76" s="77"/>
      <c r="NJZ76" s="77"/>
      <c r="NKA76" s="77"/>
      <c r="NKB76" s="77"/>
      <c r="NKC76" s="77"/>
      <c r="NKD76" s="77"/>
      <c r="NKE76" s="77"/>
      <c r="NKF76" s="77"/>
      <c r="NKG76" s="77"/>
      <c r="NKH76" s="77"/>
      <c r="NKI76" s="77"/>
      <c r="NKJ76" s="77"/>
      <c r="NKK76" s="77"/>
      <c r="NKL76" s="77"/>
      <c r="NKM76" s="77"/>
      <c r="NKN76" s="77"/>
      <c r="NKO76" s="77"/>
      <c r="NKP76" s="77"/>
      <c r="NKQ76" s="77"/>
      <c r="NKR76" s="77"/>
      <c r="NKS76" s="77"/>
      <c r="NKT76" s="77"/>
      <c r="NKU76" s="77"/>
      <c r="NKV76" s="77"/>
      <c r="NKW76" s="77"/>
      <c r="NKX76" s="77"/>
      <c r="NKY76" s="77"/>
      <c r="NKZ76" s="77"/>
      <c r="NLA76" s="77"/>
      <c r="NLB76" s="77"/>
      <c r="NLC76" s="77"/>
      <c r="NLD76" s="77"/>
      <c r="NLE76" s="77"/>
      <c r="NLF76" s="77"/>
      <c r="NLG76" s="77"/>
      <c r="NLH76" s="77"/>
      <c r="NLI76" s="77"/>
      <c r="NLJ76" s="77"/>
      <c r="NLK76" s="77"/>
      <c r="NLL76" s="77"/>
      <c r="NLM76" s="77"/>
      <c r="NLN76" s="77"/>
      <c r="NLO76" s="77"/>
      <c r="NLP76" s="77"/>
      <c r="NLQ76" s="77"/>
      <c r="NLR76" s="77"/>
      <c r="NLS76" s="77"/>
      <c r="NLT76" s="77"/>
      <c r="NLU76" s="77"/>
      <c r="NLV76" s="77"/>
      <c r="NLW76" s="77"/>
      <c r="NLX76" s="77"/>
      <c r="NLY76" s="77"/>
      <c r="NLZ76" s="77"/>
      <c r="NMA76" s="77"/>
      <c r="NMB76" s="77"/>
      <c r="NMC76" s="77"/>
      <c r="NMD76" s="77"/>
      <c r="NME76" s="77"/>
      <c r="NMF76" s="77"/>
      <c r="NMG76" s="77"/>
      <c r="NMH76" s="77"/>
      <c r="NMI76" s="77"/>
      <c r="NMJ76" s="77"/>
      <c r="NMK76" s="77"/>
      <c r="NML76" s="77"/>
      <c r="NMM76" s="77"/>
      <c r="NMN76" s="77"/>
      <c r="NMO76" s="77"/>
      <c r="NMP76" s="77"/>
      <c r="NMQ76" s="77"/>
      <c r="NMR76" s="77"/>
      <c r="NMS76" s="77"/>
      <c r="NMT76" s="77"/>
      <c r="NMU76" s="77"/>
      <c r="NMV76" s="77"/>
      <c r="NMW76" s="77"/>
      <c r="NMX76" s="77"/>
      <c r="NMY76" s="77"/>
      <c r="NMZ76" s="77"/>
      <c r="NNA76" s="77"/>
      <c r="NNB76" s="77"/>
      <c r="NNC76" s="77"/>
      <c r="NND76" s="77"/>
      <c r="NNE76" s="77"/>
      <c r="NNF76" s="77"/>
      <c r="NNG76" s="77"/>
      <c r="NNH76" s="77"/>
      <c r="NNI76" s="77"/>
      <c r="NNJ76" s="77"/>
      <c r="NNK76" s="77"/>
      <c r="NNL76" s="77"/>
      <c r="NNM76" s="77"/>
      <c r="NNN76" s="77"/>
      <c r="NNO76" s="77"/>
      <c r="NNP76" s="77"/>
      <c r="NNQ76" s="77"/>
      <c r="NNR76" s="77"/>
      <c r="NNS76" s="77"/>
      <c r="NNT76" s="77"/>
      <c r="NNU76" s="77"/>
      <c r="NNV76" s="77"/>
      <c r="NNW76" s="77"/>
      <c r="NNX76" s="77"/>
      <c r="NNY76" s="77"/>
      <c r="NNZ76" s="77"/>
      <c r="NOA76" s="77"/>
      <c r="NOB76" s="77"/>
      <c r="NOC76" s="77"/>
      <c r="NOD76" s="77"/>
      <c r="NOE76" s="77"/>
      <c r="NOF76" s="77"/>
      <c r="NOG76" s="77"/>
      <c r="NOH76" s="77"/>
      <c r="NOI76" s="77"/>
      <c r="NOJ76" s="77"/>
      <c r="NOK76" s="77"/>
      <c r="NOL76" s="77"/>
      <c r="NOM76" s="77"/>
      <c r="NON76" s="77"/>
      <c r="NOO76" s="77"/>
      <c r="NOP76" s="77"/>
      <c r="NOQ76" s="77"/>
      <c r="NOR76" s="77"/>
      <c r="NOS76" s="77"/>
      <c r="NOT76" s="77"/>
      <c r="NOU76" s="77"/>
      <c r="NOV76" s="77"/>
      <c r="NOW76" s="77"/>
      <c r="NOX76" s="77"/>
      <c r="NOY76" s="77"/>
      <c r="NOZ76" s="77"/>
      <c r="NPA76" s="77"/>
      <c r="NPB76" s="77"/>
      <c r="NPC76" s="77"/>
      <c r="NPD76" s="77"/>
      <c r="NPE76" s="77"/>
      <c r="NPF76" s="77"/>
      <c r="NPG76" s="77"/>
      <c r="NPH76" s="77"/>
      <c r="NPI76" s="77"/>
      <c r="NPJ76" s="77"/>
      <c r="NPK76" s="77"/>
      <c r="NPL76" s="77"/>
      <c r="NPM76" s="77"/>
      <c r="NPN76" s="77"/>
      <c r="NPO76" s="77"/>
      <c r="NPP76" s="77"/>
      <c r="NPQ76" s="77"/>
      <c r="NPR76" s="77"/>
      <c r="NPS76" s="77"/>
      <c r="NPT76" s="77"/>
      <c r="NPU76" s="77"/>
      <c r="NPV76" s="77"/>
      <c r="NPW76" s="77"/>
      <c r="NPX76" s="77"/>
      <c r="NPY76" s="77"/>
      <c r="NPZ76" s="77"/>
      <c r="NQA76" s="77"/>
      <c r="NQB76" s="77"/>
      <c r="NQC76" s="77"/>
      <c r="NQD76" s="77"/>
      <c r="NQE76" s="77"/>
      <c r="NQF76" s="77"/>
      <c r="NQG76" s="77"/>
      <c r="NQH76" s="77"/>
      <c r="NQI76" s="77"/>
      <c r="NQJ76" s="77"/>
      <c r="NQK76" s="77"/>
      <c r="NQL76" s="77"/>
      <c r="NQM76" s="77"/>
      <c r="NQN76" s="77"/>
      <c r="NQO76" s="77"/>
      <c r="NQP76" s="77"/>
      <c r="NQQ76" s="77"/>
      <c r="NQR76" s="77"/>
      <c r="NQS76" s="77"/>
      <c r="NQT76" s="77"/>
      <c r="NQU76" s="77"/>
      <c r="NQV76" s="77"/>
      <c r="NQW76" s="77"/>
      <c r="NQX76" s="77"/>
      <c r="NQY76" s="77"/>
      <c r="NQZ76" s="77"/>
      <c r="NRA76" s="77"/>
      <c r="NRB76" s="77"/>
      <c r="NRC76" s="77"/>
      <c r="NRD76" s="77"/>
      <c r="NRE76" s="77"/>
      <c r="NRF76" s="77"/>
      <c r="NRG76" s="77"/>
      <c r="NRH76" s="77"/>
      <c r="NRI76" s="77"/>
      <c r="NRJ76" s="77"/>
      <c r="NRK76" s="77"/>
      <c r="NRL76" s="77"/>
      <c r="NRM76" s="77"/>
      <c r="NRN76" s="77"/>
      <c r="NRO76" s="77"/>
      <c r="NRP76" s="77"/>
      <c r="NRQ76" s="77"/>
      <c r="NRR76" s="77"/>
      <c r="NRS76" s="77"/>
      <c r="NRT76" s="77"/>
      <c r="NRU76" s="77"/>
      <c r="NRV76" s="77"/>
      <c r="NRW76" s="77"/>
      <c r="NRX76" s="77"/>
      <c r="NRY76" s="77"/>
      <c r="NRZ76" s="77"/>
      <c r="NSA76" s="77"/>
      <c r="NSB76" s="77"/>
      <c r="NSC76" s="77"/>
      <c r="NSD76" s="77"/>
      <c r="NSE76" s="77"/>
      <c r="NSF76" s="77"/>
      <c r="NSG76" s="77"/>
      <c r="NSH76" s="77"/>
      <c r="NSI76" s="77"/>
      <c r="NSJ76" s="77"/>
      <c r="NSK76" s="77"/>
      <c r="NSL76" s="77"/>
      <c r="NSM76" s="77"/>
      <c r="NSN76" s="77"/>
      <c r="NSO76" s="77"/>
      <c r="NSP76" s="77"/>
      <c r="NSQ76" s="77"/>
      <c r="NSR76" s="77"/>
      <c r="NSS76" s="77"/>
      <c r="NST76" s="77"/>
      <c r="NSU76" s="77"/>
      <c r="NSV76" s="77"/>
      <c r="NSW76" s="77"/>
      <c r="NSX76" s="77"/>
      <c r="NSY76" s="77"/>
      <c r="NSZ76" s="77"/>
      <c r="NTA76" s="77"/>
      <c r="NTB76" s="77"/>
      <c r="NTC76" s="77"/>
      <c r="NTD76" s="77"/>
      <c r="NTE76" s="77"/>
      <c r="NTF76" s="77"/>
      <c r="NTG76" s="77"/>
      <c r="NTH76" s="77"/>
      <c r="NTI76" s="77"/>
      <c r="NTJ76" s="77"/>
      <c r="NTK76" s="77"/>
      <c r="NTL76" s="77"/>
      <c r="NTM76" s="77"/>
      <c r="NTN76" s="77"/>
      <c r="NTO76" s="77"/>
      <c r="NTP76" s="77"/>
      <c r="NTQ76" s="77"/>
      <c r="NTR76" s="77"/>
      <c r="NTS76" s="77"/>
      <c r="NTT76" s="77"/>
      <c r="NTU76" s="77"/>
      <c r="NTV76" s="77"/>
      <c r="NTW76" s="77"/>
      <c r="NTX76" s="77"/>
      <c r="NTY76" s="77"/>
      <c r="NTZ76" s="77"/>
      <c r="NUA76" s="77"/>
      <c r="NUB76" s="77"/>
      <c r="NUC76" s="77"/>
      <c r="NUD76" s="77"/>
      <c r="NUE76" s="77"/>
      <c r="NUF76" s="77"/>
      <c r="NUG76" s="77"/>
      <c r="NUH76" s="77"/>
      <c r="NUI76" s="77"/>
      <c r="NUJ76" s="77"/>
      <c r="NUK76" s="77"/>
      <c r="NUL76" s="77"/>
      <c r="NUM76" s="77"/>
      <c r="NUN76" s="77"/>
      <c r="NUO76" s="77"/>
      <c r="NUP76" s="77"/>
      <c r="NUQ76" s="77"/>
      <c r="NUR76" s="77"/>
      <c r="NUS76" s="77"/>
      <c r="NUT76" s="77"/>
      <c r="NUU76" s="77"/>
      <c r="NUV76" s="77"/>
      <c r="NUW76" s="77"/>
      <c r="NUX76" s="77"/>
      <c r="NUY76" s="77"/>
      <c r="NUZ76" s="77"/>
      <c r="NVA76" s="77"/>
      <c r="NVB76" s="77"/>
      <c r="NVC76" s="77"/>
      <c r="NVD76" s="77"/>
      <c r="NVE76" s="77"/>
      <c r="NVF76" s="77"/>
      <c r="NVG76" s="77"/>
      <c r="NVH76" s="77"/>
      <c r="NVI76" s="77"/>
      <c r="NVJ76" s="77"/>
      <c r="NVK76" s="77"/>
      <c r="NVL76" s="77"/>
      <c r="NVM76" s="77"/>
      <c r="NVN76" s="77"/>
      <c r="NVO76" s="77"/>
      <c r="NVP76" s="77"/>
      <c r="NVQ76" s="77"/>
      <c r="NVR76" s="77"/>
      <c r="NVS76" s="77"/>
      <c r="NVT76" s="77"/>
      <c r="NVU76" s="77"/>
      <c r="NVV76" s="77"/>
      <c r="NVW76" s="77"/>
      <c r="NVX76" s="77"/>
      <c r="NVY76" s="77"/>
      <c r="NVZ76" s="77"/>
      <c r="NWA76" s="77"/>
      <c r="NWB76" s="77"/>
      <c r="NWC76" s="77"/>
      <c r="NWD76" s="77"/>
      <c r="NWE76" s="77"/>
      <c r="NWF76" s="77"/>
      <c r="NWG76" s="77"/>
      <c r="NWH76" s="77"/>
      <c r="NWI76" s="77"/>
      <c r="NWJ76" s="77"/>
      <c r="NWK76" s="77"/>
      <c r="NWL76" s="77"/>
      <c r="NWM76" s="77"/>
      <c r="NWN76" s="77"/>
      <c r="NWO76" s="77"/>
      <c r="NWP76" s="77"/>
      <c r="NWQ76" s="77"/>
      <c r="NWR76" s="77"/>
      <c r="NWS76" s="77"/>
      <c r="NWT76" s="77"/>
      <c r="NWU76" s="77"/>
      <c r="NWV76" s="77"/>
      <c r="NWW76" s="77"/>
      <c r="NWX76" s="77"/>
      <c r="NWY76" s="77"/>
      <c r="NWZ76" s="77"/>
      <c r="NXA76" s="77"/>
      <c r="NXB76" s="77"/>
      <c r="NXC76" s="77"/>
      <c r="NXD76" s="77"/>
      <c r="NXE76" s="77"/>
      <c r="NXF76" s="77"/>
      <c r="NXG76" s="77"/>
      <c r="NXH76" s="77"/>
      <c r="NXI76" s="77"/>
      <c r="NXJ76" s="77"/>
      <c r="NXK76" s="77"/>
      <c r="NXL76" s="77"/>
      <c r="NXM76" s="77"/>
      <c r="NXN76" s="77"/>
      <c r="NXO76" s="77"/>
      <c r="NXP76" s="77"/>
      <c r="NXQ76" s="77"/>
      <c r="NXR76" s="77"/>
      <c r="NXS76" s="77"/>
      <c r="NXT76" s="77"/>
      <c r="NXU76" s="77"/>
      <c r="NXV76" s="77"/>
      <c r="NXW76" s="77"/>
      <c r="NXX76" s="77"/>
      <c r="NXY76" s="77"/>
      <c r="NXZ76" s="77"/>
      <c r="NYA76" s="77"/>
      <c r="NYB76" s="77"/>
      <c r="NYC76" s="77"/>
      <c r="NYD76" s="77"/>
      <c r="NYE76" s="77"/>
      <c r="NYF76" s="77"/>
      <c r="NYG76" s="77"/>
      <c r="NYH76" s="77"/>
      <c r="NYI76" s="77"/>
      <c r="NYJ76" s="77"/>
      <c r="NYK76" s="77"/>
      <c r="NYL76" s="77"/>
      <c r="NYM76" s="77"/>
      <c r="NYN76" s="77"/>
      <c r="NYO76" s="77"/>
      <c r="NYP76" s="77"/>
      <c r="NYQ76" s="77"/>
      <c r="NYR76" s="77"/>
      <c r="NYS76" s="77"/>
      <c r="NYT76" s="77"/>
      <c r="NYU76" s="77"/>
      <c r="NYV76" s="77"/>
      <c r="NYW76" s="77"/>
      <c r="NYX76" s="77"/>
      <c r="NYY76" s="77"/>
      <c r="NYZ76" s="77"/>
      <c r="NZA76" s="77"/>
      <c r="NZB76" s="77"/>
      <c r="NZC76" s="77"/>
      <c r="NZD76" s="77"/>
      <c r="NZE76" s="77"/>
      <c r="NZF76" s="77"/>
      <c r="NZG76" s="77"/>
      <c r="NZH76" s="77"/>
      <c r="NZI76" s="77"/>
      <c r="NZJ76" s="77"/>
      <c r="NZK76" s="77"/>
      <c r="NZL76" s="77"/>
      <c r="NZM76" s="77"/>
      <c r="NZN76" s="77"/>
      <c r="NZO76" s="77"/>
      <c r="NZP76" s="77"/>
      <c r="NZQ76" s="77"/>
      <c r="NZR76" s="77"/>
      <c r="NZS76" s="77"/>
      <c r="NZT76" s="77"/>
      <c r="NZU76" s="77"/>
      <c r="NZV76" s="77"/>
      <c r="NZW76" s="77"/>
      <c r="NZX76" s="77"/>
      <c r="NZY76" s="77"/>
      <c r="NZZ76" s="77"/>
      <c r="OAA76" s="77"/>
      <c r="OAB76" s="77"/>
      <c r="OAC76" s="77"/>
      <c r="OAD76" s="77"/>
      <c r="OAE76" s="77"/>
      <c r="OAF76" s="77"/>
      <c r="OAG76" s="77"/>
      <c r="OAH76" s="77"/>
      <c r="OAI76" s="77"/>
      <c r="OAJ76" s="77"/>
      <c r="OAK76" s="77"/>
      <c r="OAL76" s="77"/>
      <c r="OAM76" s="77"/>
      <c r="OAN76" s="77"/>
      <c r="OAO76" s="77"/>
      <c r="OAP76" s="77"/>
      <c r="OAQ76" s="77"/>
      <c r="OAR76" s="77"/>
      <c r="OAS76" s="77"/>
      <c r="OAT76" s="77"/>
      <c r="OAU76" s="77"/>
      <c r="OAV76" s="77"/>
      <c r="OAW76" s="77"/>
      <c r="OAX76" s="77"/>
      <c r="OAY76" s="77"/>
      <c r="OAZ76" s="77"/>
      <c r="OBA76" s="77"/>
      <c r="OBB76" s="77"/>
      <c r="OBC76" s="77"/>
      <c r="OBD76" s="77"/>
      <c r="OBE76" s="77"/>
      <c r="OBF76" s="77"/>
      <c r="OBG76" s="77"/>
      <c r="OBH76" s="77"/>
      <c r="OBI76" s="77"/>
      <c r="OBJ76" s="77"/>
      <c r="OBK76" s="77"/>
      <c r="OBL76" s="77"/>
      <c r="OBM76" s="77"/>
      <c r="OBN76" s="77"/>
      <c r="OBO76" s="77"/>
      <c r="OBP76" s="77"/>
      <c r="OBQ76" s="77"/>
      <c r="OBR76" s="77"/>
      <c r="OBS76" s="77"/>
      <c r="OBT76" s="77"/>
      <c r="OBU76" s="77"/>
      <c r="OBV76" s="77"/>
      <c r="OBW76" s="77"/>
      <c r="OBX76" s="77"/>
      <c r="OBY76" s="77"/>
      <c r="OBZ76" s="77"/>
      <c r="OCA76" s="77"/>
      <c r="OCB76" s="77"/>
      <c r="OCC76" s="77"/>
      <c r="OCD76" s="77"/>
      <c r="OCE76" s="77"/>
      <c r="OCF76" s="77"/>
      <c r="OCG76" s="77"/>
      <c r="OCH76" s="77"/>
      <c r="OCI76" s="77"/>
      <c r="OCJ76" s="77"/>
      <c r="OCK76" s="77"/>
      <c r="OCL76" s="77"/>
      <c r="OCM76" s="77"/>
      <c r="OCN76" s="77"/>
      <c r="OCO76" s="77"/>
      <c r="OCP76" s="77"/>
      <c r="OCQ76" s="77"/>
      <c r="OCR76" s="77"/>
      <c r="OCS76" s="77"/>
      <c r="OCT76" s="77"/>
      <c r="OCU76" s="77"/>
      <c r="OCV76" s="77"/>
      <c r="OCW76" s="77"/>
      <c r="OCX76" s="77"/>
      <c r="OCY76" s="77"/>
      <c r="OCZ76" s="77"/>
      <c r="ODA76" s="77"/>
      <c r="ODB76" s="77"/>
      <c r="ODC76" s="77"/>
      <c r="ODD76" s="77"/>
      <c r="ODE76" s="77"/>
      <c r="ODF76" s="77"/>
      <c r="ODG76" s="77"/>
      <c r="ODH76" s="77"/>
      <c r="ODI76" s="77"/>
      <c r="ODJ76" s="77"/>
      <c r="ODK76" s="77"/>
      <c r="ODL76" s="77"/>
      <c r="ODM76" s="77"/>
      <c r="ODN76" s="77"/>
      <c r="ODO76" s="77"/>
      <c r="ODP76" s="77"/>
      <c r="ODQ76" s="77"/>
      <c r="ODR76" s="77"/>
      <c r="ODS76" s="77"/>
      <c r="ODT76" s="77"/>
      <c r="ODU76" s="77"/>
      <c r="ODV76" s="77"/>
      <c r="ODW76" s="77"/>
      <c r="ODX76" s="77"/>
      <c r="ODY76" s="77"/>
      <c r="ODZ76" s="77"/>
      <c r="OEA76" s="77"/>
      <c r="OEB76" s="77"/>
      <c r="OEC76" s="77"/>
      <c r="OED76" s="77"/>
      <c r="OEE76" s="77"/>
      <c r="OEF76" s="77"/>
      <c r="OEG76" s="77"/>
      <c r="OEH76" s="77"/>
      <c r="OEI76" s="77"/>
      <c r="OEJ76" s="77"/>
      <c r="OEK76" s="77"/>
      <c r="OEL76" s="77"/>
      <c r="OEM76" s="77"/>
      <c r="OEN76" s="77"/>
      <c r="OEO76" s="77"/>
      <c r="OEP76" s="77"/>
      <c r="OEQ76" s="77"/>
      <c r="OER76" s="77"/>
      <c r="OES76" s="77"/>
      <c r="OET76" s="77"/>
      <c r="OEU76" s="77"/>
      <c r="OEV76" s="77"/>
      <c r="OEW76" s="77"/>
      <c r="OEX76" s="77"/>
      <c r="OEY76" s="77"/>
      <c r="OEZ76" s="77"/>
      <c r="OFA76" s="77"/>
      <c r="OFB76" s="77"/>
      <c r="OFC76" s="77"/>
      <c r="OFD76" s="77"/>
      <c r="OFE76" s="77"/>
      <c r="OFF76" s="77"/>
      <c r="OFG76" s="77"/>
      <c r="OFH76" s="77"/>
      <c r="OFI76" s="77"/>
      <c r="OFJ76" s="77"/>
      <c r="OFK76" s="77"/>
      <c r="OFL76" s="77"/>
      <c r="OFM76" s="77"/>
      <c r="OFN76" s="77"/>
      <c r="OFO76" s="77"/>
      <c r="OFP76" s="77"/>
      <c r="OFQ76" s="77"/>
      <c r="OFR76" s="77"/>
      <c r="OFS76" s="77"/>
      <c r="OFT76" s="77"/>
      <c r="OFU76" s="77"/>
      <c r="OFV76" s="77"/>
      <c r="OFW76" s="77"/>
      <c r="OFX76" s="77"/>
      <c r="OFY76" s="77"/>
      <c r="OFZ76" s="77"/>
      <c r="OGA76" s="77"/>
      <c r="OGB76" s="77"/>
      <c r="OGC76" s="77"/>
      <c r="OGD76" s="77"/>
      <c r="OGE76" s="77"/>
      <c r="OGF76" s="77"/>
      <c r="OGG76" s="77"/>
      <c r="OGH76" s="77"/>
      <c r="OGI76" s="77"/>
      <c r="OGJ76" s="77"/>
      <c r="OGK76" s="77"/>
      <c r="OGL76" s="77"/>
      <c r="OGM76" s="77"/>
      <c r="OGN76" s="77"/>
      <c r="OGO76" s="77"/>
      <c r="OGP76" s="77"/>
      <c r="OGQ76" s="77"/>
      <c r="OGR76" s="77"/>
      <c r="OGS76" s="77"/>
      <c r="OGT76" s="77"/>
      <c r="OGU76" s="77"/>
      <c r="OGV76" s="77"/>
      <c r="OGW76" s="77"/>
      <c r="OGX76" s="77"/>
      <c r="OGY76" s="77"/>
      <c r="OGZ76" s="77"/>
      <c r="OHA76" s="77"/>
      <c r="OHB76" s="77"/>
      <c r="OHC76" s="77"/>
      <c r="OHD76" s="77"/>
      <c r="OHE76" s="77"/>
      <c r="OHF76" s="77"/>
      <c r="OHG76" s="77"/>
      <c r="OHH76" s="77"/>
      <c r="OHI76" s="77"/>
      <c r="OHJ76" s="77"/>
      <c r="OHK76" s="77"/>
      <c r="OHL76" s="77"/>
      <c r="OHM76" s="77"/>
      <c r="OHN76" s="77"/>
      <c r="OHO76" s="77"/>
      <c r="OHP76" s="77"/>
      <c r="OHQ76" s="77"/>
      <c r="OHR76" s="77"/>
      <c r="OHS76" s="77"/>
      <c r="OHT76" s="77"/>
      <c r="OHU76" s="77"/>
      <c r="OHV76" s="77"/>
      <c r="OHW76" s="77"/>
      <c r="OHX76" s="77"/>
      <c r="OHY76" s="77"/>
      <c r="OHZ76" s="77"/>
      <c r="OIA76" s="77"/>
      <c r="OIB76" s="77"/>
      <c r="OIC76" s="77"/>
      <c r="OID76" s="77"/>
      <c r="OIE76" s="77"/>
      <c r="OIF76" s="77"/>
      <c r="OIG76" s="77"/>
      <c r="OIH76" s="77"/>
      <c r="OII76" s="77"/>
      <c r="OIJ76" s="77"/>
      <c r="OIK76" s="77"/>
      <c r="OIL76" s="77"/>
      <c r="OIM76" s="77"/>
      <c r="OIN76" s="77"/>
      <c r="OIO76" s="77"/>
      <c r="OIP76" s="77"/>
      <c r="OIQ76" s="77"/>
      <c r="OIR76" s="77"/>
      <c r="OIS76" s="77"/>
      <c r="OIT76" s="77"/>
      <c r="OIU76" s="77"/>
      <c r="OIV76" s="77"/>
      <c r="OIW76" s="77"/>
      <c r="OIX76" s="77"/>
      <c r="OIY76" s="77"/>
      <c r="OIZ76" s="77"/>
      <c r="OJA76" s="77"/>
      <c r="OJB76" s="77"/>
      <c r="OJC76" s="77"/>
      <c r="OJD76" s="77"/>
      <c r="OJE76" s="77"/>
      <c r="OJF76" s="77"/>
      <c r="OJG76" s="77"/>
      <c r="OJH76" s="77"/>
      <c r="OJI76" s="77"/>
      <c r="OJJ76" s="77"/>
      <c r="OJK76" s="77"/>
      <c r="OJL76" s="77"/>
      <c r="OJM76" s="77"/>
      <c r="OJN76" s="77"/>
      <c r="OJO76" s="77"/>
      <c r="OJP76" s="77"/>
      <c r="OJQ76" s="77"/>
      <c r="OJR76" s="77"/>
      <c r="OJS76" s="77"/>
      <c r="OJT76" s="77"/>
      <c r="OJU76" s="77"/>
      <c r="OJV76" s="77"/>
      <c r="OJW76" s="77"/>
      <c r="OJX76" s="77"/>
      <c r="OJY76" s="77"/>
      <c r="OJZ76" s="77"/>
      <c r="OKA76" s="77"/>
      <c r="OKB76" s="77"/>
      <c r="OKC76" s="77"/>
      <c r="OKD76" s="77"/>
      <c r="OKE76" s="77"/>
      <c r="OKF76" s="77"/>
      <c r="OKG76" s="77"/>
      <c r="OKH76" s="77"/>
      <c r="OKI76" s="77"/>
      <c r="OKJ76" s="77"/>
      <c r="OKK76" s="77"/>
      <c r="OKL76" s="77"/>
      <c r="OKM76" s="77"/>
      <c r="OKN76" s="77"/>
      <c r="OKO76" s="77"/>
      <c r="OKP76" s="77"/>
      <c r="OKQ76" s="77"/>
      <c r="OKR76" s="77"/>
      <c r="OKS76" s="77"/>
      <c r="OKT76" s="77"/>
      <c r="OKU76" s="77"/>
      <c r="OKV76" s="77"/>
      <c r="OKW76" s="77"/>
      <c r="OKX76" s="77"/>
      <c r="OKY76" s="77"/>
      <c r="OKZ76" s="77"/>
      <c r="OLA76" s="77"/>
      <c r="OLB76" s="77"/>
      <c r="OLC76" s="77"/>
      <c r="OLD76" s="77"/>
      <c r="OLE76" s="77"/>
      <c r="OLF76" s="77"/>
      <c r="OLG76" s="77"/>
      <c r="OLH76" s="77"/>
      <c r="OLI76" s="77"/>
      <c r="OLJ76" s="77"/>
      <c r="OLK76" s="77"/>
      <c r="OLL76" s="77"/>
      <c r="OLM76" s="77"/>
      <c r="OLN76" s="77"/>
      <c r="OLO76" s="77"/>
      <c r="OLP76" s="77"/>
      <c r="OLQ76" s="77"/>
      <c r="OLR76" s="77"/>
      <c r="OLS76" s="77"/>
      <c r="OLT76" s="77"/>
      <c r="OLU76" s="77"/>
      <c r="OLV76" s="77"/>
      <c r="OLW76" s="77"/>
      <c r="OLX76" s="77"/>
      <c r="OLY76" s="77"/>
      <c r="OLZ76" s="77"/>
      <c r="OMA76" s="77"/>
      <c r="OMB76" s="77"/>
      <c r="OMC76" s="77"/>
      <c r="OMD76" s="77"/>
      <c r="OME76" s="77"/>
      <c r="OMF76" s="77"/>
      <c r="OMG76" s="77"/>
      <c r="OMH76" s="77"/>
      <c r="OMI76" s="77"/>
      <c r="OMJ76" s="77"/>
      <c r="OMK76" s="77"/>
      <c r="OML76" s="77"/>
      <c r="OMM76" s="77"/>
      <c r="OMN76" s="77"/>
      <c r="OMO76" s="77"/>
      <c r="OMP76" s="77"/>
      <c r="OMQ76" s="77"/>
      <c r="OMR76" s="77"/>
      <c r="OMS76" s="77"/>
      <c r="OMT76" s="77"/>
      <c r="OMU76" s="77"/>
      <c r="OMV76" s="77"/>
      <c r="OMW76" s="77"/>
      <c r="OMX76" s="77"/>
      <c r="OMY76" s="77"/>
      <c r="OMZ76" s="77"/>
      <c r="ONA76" s="77"/>
      <c r="ONB76" s="77"/>
      <c r="ONC76" s="77"/>
      <c r="OND76" s="77"/>
      <c r="ONE76" s="77"/>
      <c r="ONF76" s="77"/>
      <c r="ONG76" s="77"/>
      <c r="ONH76" s="77"/>
      <c r="ONI76" s="77"/>
      <c r="ONJ76" s="77"/>
      <c r="ONK76" s="77"/>
      <c r="ONL76" s="77"/>
      <c r="ONM76" s="77"/>
      <c r="ONN76" s="77"/>
      <c r="ONO76" s="77"/>
      <c r="ONP76" s="77"/>
      <c r="ONQ76" s="77"/>
      <c r="ONR76" s="77"/>
      <c r="ONS76" s="77"/>
      <c r="ONT76" s="77"/>
      <c r="ONU76" s="77"/>
      <c r="ONV76" s="77"/>
      <c r="ONW76" s="77"/>
      <c r="ONX76" s="77"/>
      <c r="ONY76" s="77"/>
      <c r="ONZ76" s="77"/>
      <c r="OOA76" s="77"/>
      <c r="OOB76" s="77"/>
      <c r="OOC76" s="77"/>
      <c r="OOD76" s="77"/>
      <c r="OOE76" s="77"/>
      <c r="OOF76" s="77"/>
      <c r="OOG76" s="77"/>
      <c r="OOH76" s="77"/>
      <c r="OOI76" s="77"/>
      <c r="OOJ76" s="77"/>
      <c r="OOK76" s="77"/>
      <c r="OOL76" s="77"/>
      <c r="OOM76" s="77"/>
      <c r="OON76" s="77"/>
      <c r="OOO76" s="77"/>
      <c r="OOP76" s="77"/>
      <c r="OOQ76" s="77"/>
      <c r="OOR76" s="77"/>
      <c r="OOS76" s="77"/>
      <c r="OOT76" s="77"/>
      <c r="OOU76" s="77"/>
      <c r="OOV76" s="77"/>
      <c r="OOW76" s="77"/>
      <c r="OOX76" s="77"/>
      <c r="OOY76" s="77"/>
      <c r="OOZ76" s="77"/>
      <c r="OPA76" s="77"/>
      <c r="OPB76" s="77"/>
      <c r="OPC76" s="77"/>
      <c r="OPD76" s="77"/>
      <c r="OPE76" s="77"/>
      <c r="OPF76" s="77"/>
      <c r="OPG76" s="77"/>
      <c r="OPH76" s="77"/>
      <c r="OPI76" s="77"/>
      <c r="OPJ76" s="77"/>
      <c r="OPK76" s="77"/>
      <c r="OPL76" s="77"/>
      <c r="OPM76" s="77"/>
      <c r="OPN76" s="77"/>
      <c r="OPO76" s="77"/>
      <c r="OPP76" s="77"/>
      <c r="OPQ76" s="77"/>
      <c r="OPR76" s="77"/>
      <c r="OPS76" s="77"/>
      <c r="OPT76" s="77"/>
      <c r="OPU76" s="77"/>
      <c r="OPV76" s="77"/>
      <c r="OPW76" s="77"/>
      <c r="OPX76" s="77"/>
      <c r="OPY76" s="77"/>
      <c r="OPZ76" s="77"/>
      <c r="OQA76" s="77"/>
      <c r="OQB76" s="77"/>
      <c r="OQC76" s="77"/>
      <c r="OQD76" s="77"/>
      <c r="OQE76" s="77"/>
      <c r="OQF76" s="77"/>
      <c r="OQG76" s="77"/>
      <c r="OQH76" s="77"/>
      <c r="OQI76" s="77"/>
      <c r="OQJ76" s="77"/>
      <c r="OQK76" s="77"/>
      <c r="OQL76" s="77"/>
      <c r="OQM76" s="77"/>
      <c r="OQN76" s="77"/>
      <c r="OQO76" s="77"/>
      <c r="OQP76" s="77"/>
      <c r="OQQ76" s="77"/>
      <c r="OQR76" s="77"/>
      <c r="OQS76" s="77"/>
      <c r="OQT76" s="77"/>
      <c r="OQU76" s="77"/>
      <c r="OQV76" s="77"/>
      <c r="OQW76" s="77"/>
      <c r="OQX76" s="77"/>
      <c r="OQY76" s="77"/>
      <c r="OQZ76" s="77"/>
      <c r="ORA76" s="77"/>
      <c r="ORB76" s="77"/>
      <c r="ORC76" s="77"/>
      <c r="ORD76" s="77"/>
      <c r="ORE76" s="77"/>
      <c r="ORF76" s="77"/>
      <c r="ORG76" s="77"/>
      <c r="ORH76" s="77"/>
      <c r="ORI76" s="77"/>
      <c r="ORJ76" s="77"/>
      <c r="ORK76" s="77"/>
      <c r="ORL76" s="77"/>
      <c r="ORM76" s="77"/>
      <c r="ORN76" s="77"/>
      <c r="ORO76" s="77"/>
      <c r="ORP76" s="77"/>
      <c r="ORQ76" s="77"/>
      <c r="ORR76" s="77"/>
      <c r="ORS76" s="77"/>
      <c r="ORT76" s="77"/>
      <c r="ORU76" s="77"/>
      <c r="ORV76" s="77"/>
      <c r="ORW76" s="77"/>
      <c r="ORX76" s="77"/>
      <c r="ORY76" s="77"/>
      <c r="ORZ76" s="77"/>
      <c r="OSA76" s="77"/>
      <c r="OSB76" s="77"/>
      <c r="OSC76" s="77"/>
      <c r="OSD76" s="77"/>
      <c r="OSE76" s="77"/>
      <c r="OSF76" s="77"/>
      <c r="OSG76" s="77"/>
      <c r="OSH76" s="77"/>
      <c r="OSI76" s="77"/>
      <c r="OSJ76" s="77"/>
      <c r="OSK76" s="77"/>
      <c r="OSL76" s="77"/>
      <c r="OSM76" s="77"/>
      <c r="OSN76" s="77"/>
      <c r="OSO76" s="77"/>
      <c r="OSP76" s="77"/>
      <c r="OSQ76" s="77"/>
      <c r="OSR76" s="77"/>
      <c r="OSS76" s="77"/>
      <c r="OST76" s="77"/>
      <c r="OSU76" s="77"/>
      <c r="OSV76" s="77"/>
      <c r="OSW76" s="77"/>
      <c r="OSX76" s="77"/>
      <c r="OSY76" s="77"/>
      <c r="OSZ76" s="77"/>
      <c r="OTA76" s="77"/>
      <c r="OTB76" s="77"/>
      <c r="OTC76" s="77"/>
      <c r="OTD76" s="77"/>
      <c r="OTE76" s="77"/>
      <c r="OTF76" s="77"/>
      <c r="OTG76" s="77"/>
      <c r="OTH76" s="77"/>
      <c r="OTI76" s="77"/>
      <c r="OTJ76" s="77"/>
      <c r="OTK76" s="77"/>
      <c r="OTL76" s="77"/>
      <c r="OTM76" s="77"/>
      <c r="OTN76" s="77"/>
      <c r="OTO76" s="77"/>
      <c r="OTP76" s="77"/>
      <c r="OTQ76" s="77"/>
      <c r="OTR76" s="77"/>
      <c r="OTS76" s="77"/>
      <c r="OTT76" s="77"/>
      <c r="OTU76" s="77"/>
      <c r="OTV76" s="77"/>
      <c r="OTW76" s="77"/>
      <c r="OTX76" s="77"/>
      <c r="OTY76" s="77"/>
      <c r="OTZ76" s="77"/>
      <c r="OUA76" s="77"/>
      <c r="OUB76" s="77"/>
      <c r="OUC76" s="77"/>
      <c r="OUD76" s="77"/>
      <c r="OUE76" s="77"/>
      <c r="OUF76" s="77"/>
      <c r="OUG76" s="77"/>
      <c r="OUH76" s="77"/>
      <c r="OUI76" s="77"/>
      <c r="OUJ76" s="77"/>
      <c r="OUK76" s="77"/>
      <c r="OUL76" s="77"/>
      <c r="OUM76" s="77"/>
      <c r="OUN76" s="77"/>
      <c r="OUO76" s="77"/>
      <c r="OUP76" s="77"/>
      <c r="OUQ76" s="77"/>
      <c r="OUR76" s="77"/>
      <c r="OUS76" s="77"/>
      <c r="OUT76" s="77"/>
      <c r="OUU76" s="77"/>
      <c r="OUV76" s="77"/>
      <c r="OUW76" s="77"/>
      <c r="OUX76" s="77"/>
      <c r="OUY76" s="77"/>
      <c r="OUZ76" s="77"/>
      <c r="OVA76" s="77"/>
      <c r="OVB76" s="77"/>
      <c r="OVC76" s="77"/>
      <c r="OVD76" s="77"/>
      <c r="OVE76" s="77"/>
      <c r="OVF76" s="77"/>
      <c r="OVG76" s="77"/>
      <c r="OVH76" s="77"/>
      <c r="OVI76" s="77"/>
      <c r="OVJ76" s="77"/>
      <c r="OVK76" s="77"/>
      <c r="OVL76" s="77"/>
      <c r="OVM76" s="77"/>
      <c r="OVN76" s="77"/>
      <c r="OVO76" s="77"/>
      <c r="OVP76" s="77"/>
      <c r="OVQ76" s="77"/>
      <c r="OVR76" s="77"/>
      <c r="OVS76" s="77"/>
      <c r="OVT76" s="77"/>
      <c r="OVU76" s="77"/>
      <c r="OVV76" s="77"/>
      <c r="OVW76" s="77"/>
      <c r="OVX76" s="77"/>
      <c r="OVY76" s="77"/>
      <c r="OVZ76" s="77"/>
      <c r="OWA76" s="77"/>
      <c r="OWB76" s="77"/>
      <c r="OWC76" s="77"/>
      <c r="OWD76" s="77"/>
      <c r="OWE76" s="77"/>
      <c r="OWF76" s="77"/>
      <c r="OWG76" s="77"/>
      <c r="OWH76" s="77"/>
      <c r="OWI76" s="77"/>
      <c r="OWJ76" s="77"/>
      <c r="OWK76" s="77"/>
      <c r="OWL76" s="77"/>
      <c r="OWM76" s="77"/>
      <c r="OWN76" s="77"/>
      <c r="OWO76" s="77"/>
      <c r="OWP76" s="77"/>
      <c r="OWQ76" s="77"/>
      <c r="OWR76" s="77"/>
      <c r="OWS76" s="77"/>
      <c r="OWT76" s="77"/>
      <c r="OWU76" s="77"/>
      <c r="OWV76" s="77"/>
      <c r="OWW76" s="77"/>
      <c r="OWX76" s="77"/>
      <c r="OWY76" s="77"/>
      <c r="OWZ76" s="77"/>
      <c r="OXA76" s="77"/>
      <c r="OXB76" s="77"/>
      <c r="OXC76" s="77"/>
      <c r="OXD76" s="77"/>
      <c r="OXE76" s="77"/>
      <c r="OXF76" s="77"/>
      <c r="OXG76" s="77"/>
      <c r="OXH76" s="77"/>
      <c r="OXI76" s="77"/>
      <c r="OXJ76" s="77"/>
      <c r="OXK76" s="77"/>
      <c r="OXL76" s="77"/>
      <c r="OXM76" s="77"/>
      <c r="OXN76" s="77"/>
      <c r="OXO76" s="77"/>
      <c r="OXP76" s="77"/>
      <c r="OXQ76" s="77"/>
      <c r="OXR76" s="77"/>
      <c r="OXS76" s="77"/>
      <c r="OXT76" s="77"/>
      <c r="OXU76" s="77"/>
      <c r="OXV76" s="77"/>
      <c r="OXW76" s="77"/>
      <c r="OXX76" s="77"/>
      <c r="OXY76" s="77"/>
      <c r="OXZ76" s="77"/>
      <c r="OYA76" s="77"/>
      <c r="OYB76" s="77"/>
      <c r="OYC76" s="77"/>
      <c r="OYD76" s="77"/>
      <c r="OYE76" s="77"/>
      <c r="OYF76" s="77"/>
      <c r="OYG76" s="77"/>
      <c r="OYH76" s="77"/>
      <c r="OYI76" s="77"/>
      <c r="OYJ76" s="77"/>
      <c r="OYK76" s="77"/>
      <c r="OYL76" s="77"/>
      <c r="OYM76" s="77"/>
      <c r="OYN76" s="77"/>
      <c r="OYO76" s="77"/>
      <c r="OYP76" s="77"/>
      <c r="OYQ76" s="77"/>
      <c r="OYR76" s="77"/>
      <c r="OYS76" s="77"/>
      <c r="OYT76" s="77"/>
      <c r="OYU76" s="77"/>
      <c r="OYV76" s="77"/>
      <c r="OYW76" s="77"/>
      <c r="OYX76" s="77"/>
      <c r="OYY76" s="77"/>
      <c r="OYZ76" s="77"/>
      <c r="OZA76" s="77"/>
      <c r="OZB76" s="77"/>
      <c r="OZC76" s="77"/>
      <c r="OZD76" s="77"/>
      <c r="OZE76" s="77"/>
      <c r="OZF76" s="77"/>
      <c r="OZG76" s="77"/>
      <c r="OZH76" s="77"/>
      <c r="OZI76" s="77"/>
      <c r="OZJ76" s="77"/>
      <c r="OZK76" s="77"/>
      <c r="OZL76" s="77"/>
      <c r="OZM76" s="77"/>
      <c r="OZN76" s="77"/>
      <c r="OZO76" s="77"/>
      <c r="OZP76" s="77"/>
      <c r="OZQ76" s="77"/>
      <c r="OZR76" s="77"/>
      <c r="OZS76" s="77"/>
      <c r="OZT76" s="77"/>
      <c r="OZU76" s="77"/>
      <c r="OZV76" s="77"/>
      <c r="OZW76" s="77"/>
      <c r="OZX76" s="77"/>
      <c r="OZY76" s="77"/>
      <c r="OZZ76" s="77"/>
      <c r="PAA76" s="77"/>
      <c r="PAB76" s="77"/>
      <c r="PAC76" s="77"/>
      <c r="PAD76" s="77"/>
      <c r="PAE76" s="77"/>
      <c r="PAF76" s="77"/>
      <c r="PAG76" s="77"/>
      <c r="PAH76" s="77"/>
      <c r="PAI76" s="77"/>
      <c r="PAJ76" s="77"/>
      <c r="PAK76" s="77"/>
      <c r="PAL76" s="77"/>
      <c r="PAM76" s="77"/>
      <c r="PAN76" s="77"/>
      <c r="PAO76" s="77"/>
      <c r="PAP76" s="77"/>
      <c r="PAQ76" s="77"/>
      <c r="PAR76" s="77"/>
      <c r="PAS76" s="77"/>
      <c r="PAT76" s="77"/>
      <c r="PAU76" s="77"/>
      <c r="PAV76" s="77"/>
      <c r="PAW76" s="77"/>
      <c r="PAX76" s="77"/>
      <c r="PAY76" s="77"/>
      <c r="PAZ76" s="77"/>
      <c r="PBA76" s="77"/>
      <c r="PBB76" s="77"/>
      <c r="PBC76" s="77"/>
      <c r="PBD76" s="77"/>
      <c r="PBE76" s="77"/>
      <c r="PBF76" s="77"/>
      <c r="PBG76" s="77"/>
      <c r="PBH76" s="77"/>
      <c r="PBI76" s="77"/>
      <c r="PBJ76" s="77"/>
      <c r="PBK76" s="77"/>
      <c r="PBL76" s="77"/>
      <c r="PBM76" s="77"/>
      <c r="PBN76" s="77"/>
      <c r="PBO76" s="77"/>
      <c r="PBP76" s="77"/>
      <c r="PBQ76" s="77"/>
      <c r="PBR76" s="77"/>
      <c r="PBS76" s="77"/>
      <c r="PBT76" s="77"/>
      <c r="PBU76" s="77"/>
      <c r="PBV76" s="77"/>
      <c r="PBW76" s="77"/>
      <c r="PBX76" s="77"/>
      <c r="PBY76" s="77"/>
      <c r="PBZ76" s="77"/>
      <c r="PCA76" s="77"/>
      <c r="PCB76" s="77"/>
      <c r="PCC76" s="77"/>
      <c r="PCD76" s="77"/>
      <c r="PCE76" s="77"/>
      <c r="PCF76" s="77"/>
      <c r="PCG76" s="77"/>
      <c r="PCH76" s="77"/>
      <c r="PCI76" s="77"/>
      <c r="PCJ76" s="77"/>
      <c r="PCK76" s="77"/>
      <c r="PCL76" s="77"/>
      <c r="PCM76" s="77"/>
      <c r="PCN76" s="77"/>
      <c r="PCO76" s="77"/>
      <c r="PCP76" s="77"/>
      <c r="PCQ76" s="77"/>
      <c r="PCR76" s="77"/>
      <c r="PCS76" s="77"/>
      <c r="PCT76" s="77"/>
      <c r="PCU76" s="77"/>
      <c r="PCV76" s="77"/>
      <c r="PCW76" s="77"/>
      <c r="PCX76" s="77"/>
      <c r="PCY76" s="77"/>
      <c r="PCZ76" s="77"/>
      <c r="PDA76" s="77"/>
      <c r="PDB76" s="77"/>
      <c r="PDC76" s="77"/>
      <c r="PDD76" s="77"/>
      <c r="PDE76" s="77"/>
      <c r="PDF76" s="77"/>
      <c r="PDG76" s="77"/>
      <c r="PDH76" s="77"/>
      <c r="PDI76" s="77"/>
      <c r="PDJ76" s="77"/>
      <c r="PDK76" s="77"/>
      <c r="PDL76" s="77"/>
      <c r="PDM76" s="77"/>
      <c r="PDN76" s="77"/>
      <c r="PDO76" s="77"/>
      <c r="PDP76" s="77"/>
      <c r="PDQ76" s="77"/>
      <c r="PDR76" s="77"/>
      <c r="PDS76" s="77"/>
      <c r="PDT76" s="77"/>
      <c r="PDU76" s="77"/>
      <c r="PDV76" s="77"/>
      <c r="PDW76" s="77"/>
      <c r="PDX76" s="77"/>
      <c r="PDY76" s="77"/>
      <c r="PDZ76" s="77"/>
      <c r="PEA76" s="77"/>
      <c r="PEB76" s="77"/>
      <c r="PEC76" s="77"/>
      <c r="PED76" s="77"/>
      <c r="PEE76" s="77"/>
      <c r="PEF76" s="77"/>
      <c r="PEG76" s="77"/>
      <c r="PEH76" s="77"/>
      <c r="PEI76" s="77"/>
      <c r="PEJ76" s="77"/>
      <c r="PEK76" s="77"/>
      <c r="PEL76" s="77"/>
      <c r="PEM76" s="77"/>
      <c r="PEN76" s="77"/>
      <c r="PEO76" s="77"/>
      <c r="PEP76" s="77"/>
      <c r="PEQ76" s="77"/>
      <c r="PER76" s="77"/>
      <c r="PES76" s="77"/>
      <c r="PET76" s="77"/>
      <c r="PEU76" s="77"/>
      <c r="PEV76" s="77"/>
      <c r="PEW76" s="77"/>
      <c r="PEX76" s="77"/>
      <c r="PEY76" s="77"/>
      <c r="PEZ76" s="77"/>
      <c r="PFA76" s="77"/>
      <c r="PFB76" s="77"/>
      <c r="PFC76" s="77"/>
      <c r="PFD76" s="77"/>
      <c r="PFE76" s="77"/>
      <c r="PFF76" s="77"/>
      <c r="PFG76" s="77"/>
      <c r="PFH76" s="77"/>
      <c r="PFI76" s="77"/>
      <c r="PFJ76" s="77"/>
      <c r="PFK76" s="77"/>
      <c r="PFL76" s="77"/>
      <c r="PFM76" s="77"/>
      <c r="PFN76" s="77"/>
      <c r="PFO76" s="77"/>
      <c r="PFP76" s="77"/>
      <c r="PFQ76" s="77"/>
      <c r="PFR76" s="77"/>
      <c r="PFS76" s="77"/>
      <c r="PFT76" s="77"/>
      <c r="PFU76" s="77"/>
      <c r="PFV76" s="77"/>
      <c r="PFW76" s="77"/>
      <c r="PFX76" s="77"/>
      <c r="PFY76" s="77"/>
      <c r="PFZ76" s="77"/>
      <c r="PGA76" s="77"/>
      <c r="PGB76" s="77"/>
      <c r="PGC76" s="77"/>
      <c r="PGD76" s="77"/>
      <c r="PGE76" s="77"/>
      <c r="PGF76" s="77"/>
      <c r="PGG76" s="77"/>
      <c r="PGH76" s="77"/>
      <c r="PGI76" s="77"/>
      <c r="PGJ76" s="77"/>
      <c r="PGK76" s="77"/>
      <c r="PGL76" s="77"/>
      <c r="PGM76" s="77"/>
      <c r="PGN76" s="77"/>
      <c r="PGO76" s="77"/>
      <c r="PGP76" s="77"/>
      <c r="PGQ76" s="77"/>
      <c r="PGR76" s="77"/>
      <c r="PGS76" s="77"/>
      <c r="PGT76" s="77"/>
      <c r="PGU76" s="77"/>
      <c r="PGV76" s="77"/>
      <c r="PGW76" s="77"/>
      <c r="PGX76" s="77"/>
      <c r="PGY76" s="77"/>
      <c r="PGZ76" s="77"/>
      <c r="PHA76" s="77"/>
      <c r="PHB76" s="77"/>
      <c r="PHC76" s="77"/>
      <c r="PHD76" s="77"/>
      <c r="PHE76" s="77"/>
      <c r="PHF76" s="77"/>
      <c r="PHG76" s="77"/>
      <c r="PHH76" s="77"/>
      <c r="PHI76" s="77"/>
      <c r="PHJ76" s="77"/>
      <c r="PHK76" s="77"/>
      <c r="PHL76" s="77"/>
      <c r="PHM76" s="77"/>
      <c r="PHN76" s="77"/>
      <c r="PHO76" s="77"/>
      <c r="PHP76" s="77"/>
      <c r="PHQ76" s="77"/>
      <c r="PHR76" s="77"/>
      <c r="PHS76" s="77"/>
      <c r="PHT76" s="77"/>
      <c r="PHU76" s="77"/>
      <c r="PHV76" s="77"/>
      <c r="PHW76" s="77"/>
      <c r="PHX76" s="77"/>
      <c r="PHY76" s="77"/>
      <c r="PHZ76" s="77"/>
      <c r="PIA76" s="77"/>
      <c r="PIB76" s="77"/>
      <c r="PIC76" s="77"/>
      <c r="PID76" s="77"/>
      <c r="PIE76" s="77"/>
      <c r="PIF76" s="77"/>
      <c r="PIG76" s="77"/>
      <c r="PIH76" s="77"/>
      <c r="PII76" s="77"/>
      <c r="PIJ76" s="77"/>
      <c r="PIK76" s="77"/>
      <c r="PIL76" s="77"/>
      <c r="PIM76" s="77"/>
      <c r="PIN76" s="77"/>
      <c r="PIO76" s="77"/>
      <c r="PIP76" s="77"/>
      <c r="PIQ76" s="77"/>
      <c r="PIR76" s="77"/>
      <c r="PIS76" s="77"/>
      <c r="PIT76" s="77"/>
      <c r="PIU76" s="77"/>
      <c r="PIV76" s="77"/>
      <c r="PIW76" s="77"/>
      <c r="PIX76" s="77"/>
      <c r="PIY76" s="77"/>
      <c r="PIZ76" s="77"/>
      <c r="PJA76" s="77"/>
      <c r="PJB76" s="77"/>
      <c r="PJC76" s="77"/>
      <c r="PJD76" s="77"/>
      <c r="PJE76" s="77"/>
      <c r="PJF76" s="77"/>
      <c r="PJG76" s="77"/>
      <c r="PJH76" s="77"/>
      <c r="PJI76" s="77"/>
      <c r="PJJ76" s="77"/>
      <c r="PJK76" s="77"/>
      <c r="PJL76" s="77"/>
      <c r="PJM76" s="77"/>
      <c r="PJN76" s="77"/>
      <c r="PJO76" s="77"/>
      <c r="PJP76" s="77"/>
      <c r="PJQ76" s="77"/>
      <c r="PJR76" s="77"/>
      <c r="PJS76" s="77"/>
      <c r="PJT76" s="77"/>
      <c r="PJU76" s="77"/>
      <c r="PJV76" s="77"/>
      <c r="PJW76" s="77"/>
      <c r="PJX76" s="77"/>
      <c r="PJY76" s="77"/>
      <c r="PJZ76" s="77"/>
      <c r="PKA76" s="77"/>
      <c r="PKB76" s="77"/>
      <c r="PKC76" s="77"/>
      <c r="PKD76" s="77"/>
      <c r="PKE76" s="77"/>
      <c r="PKF76" s="77"/>
      <c r="PKG76" s="77"/>
      <c r="PKH76" s="77"/>
      <c r="PKI76" s="77"/>
      <c r="PKJ76" s="77"/>
      <c r="PKK76" s="77"/>
      <c r="PKL76" s="77"/>
      <c r="PKM76" s="77"/>
      <c r="PKN76" s="77"/>
      <c r="PKO76" s="77"/>
      <c r="PKP76" s="77"/>
      <c r="PKQ76" s="77"/>
      <c r="PKR76" s="77"/>
      <c r="PKS76" s="77"/>
      <c r="PKT76" s="77"/>
      <c r="PKU76" s="77"/>
      <c r="PKV76" s="77"/>
      <c r="PKW76" s="77"/>
      <c r="PKX76" s="77"/>
      <c r="PKY76" s="77"/>
      <c r="PKZ76" s="77"/>
      <c r="PLA76" s="77"/>
      <c r="PLB76" s="77"/>
      <c r="PLC76" s="77"/>
      <c r="PLD76" s="77"/>
      <c r="PLE76" s="77"/>
      <c r="PLF76" s="77"/>
      <c r="PLG76" s="77"/>
      <c r="PLH76" s="77"/>
      <c r="PLI76" s="77"/>
      <c r="PLJ76" s="77"/>
      <c r="PLK76" s="77"/>
      <c r="PLL76" s="77"/>
      <c r="PLM76" s="77"/>
      <c r="PLN76" s="77"/>
      <c r="PLO76" s="77"/>
      <c r="PLP76" s="77"/>
      <c r="PLQ76" s="77"/>
      <c r="PLR76" s="77"/>
      <c r="PLS76" s="77"/>
      <c r="PLT76" s="77"/>
      <c r="PLU76" s="77"/>
      <c r="PLV76" s="77"/>
      <c r="PLW76" s="77"/>
      <c r="PLX76" s="77"/>
      <c r="PLY76" s="77"/>
      <c r="PLZ76" s="77"/>
      <c r="PMA76" s="77"/>
      <c r="PMB76" s="77"/>
      <c r="PMC76" s="77"/>
      <c r="PMD76" s="77"/>
      <c r="PME76" s="77"/>
      <c r="PMF76" s="77"/>
      <c r="PMG76" s="77"/>
      <c r="PMH76" s="77"/>
      <c r="PMI76" s="77"/>
      <c r="PMJ76" s="77"/>
      <c r="PMK76" s="77"/>
      <c r="PML76" s="77"/>
      <c r="PMM76" s="77"/>
      <c r="PMN76" s="77"/>
      <c r="PMO76" s="77"/>
      <c r="PMP76" s="77"/>
      <c r="PMQ76" s="77"/>
      <c r="PMR76" s="77"/>
      <c r="PMS76" s="77"/>
      <c r="PMT76" s="77"/>
      <c r="PMU76" s="77"/>
      <c r="PMV76" s="77"/>
      <c r="PMW76" s="77"/>
      <c r="PMX76" s="77"/>
      <c r="PMY76" s="77"/>
      <c r="PMZ76" s="77"/>
      <c r="PNA76" s="77"/>
      <c r="PNB76" s="77"/>
      <c r="PNC76" s="77"/>
      <c r="PND76" s="77"/>
      <c r="PNE76" s="77"/>
      <c r="PNF76" s="77"/>
      <c r="PNG76" s="77"/>
      <c r="PNH76" s="77"/>
      <c r="PNI76" s="77"/>
      <c r="PNJ76" s="77"/>
      <c r="PNK76" s="77"/>
      <c r="PNL76" s="77"/>
      <c r="PNM76" s="77"/>
      <c r="PNN76" s="77"/>
      <c r="PNO76" s="77"/>
      <c r="PNP76" s="77"/>
      <c r="PNQ76" s="77"/>
      <c r="PNR76" s="77"/>
      <c r="PNS76" s="77"/>
      <c r="PNT76" s="77"/>
      <c r="PNU76" s="77"/>
      <c r="PNV76" s="77"/>
      <c r="PNW76" s="77"/>
      <c r="PNX76" s="77"/>
      <c r="PNY76" s="77"/>
      <c r="PNZ76" s="77"/>
      <c r="POA76" s="77"/>
      <c r="POB76" s="77"/>
      <c r="POC76" s="77"/>
      <c r="POD76" s="77"/>
      <c r="POE76" s="77"/>
      <c r="POF76" s="77"/>
      <c r="POG76" s="77"/>
      <c r="POH76" s="77"/>
      <c r="POI76" s="77"/>
      <c r="POJ76" s="77"/>
      <c r="POK76" s="77"/>
      <c r="POL76" s="77"/>
      <c r="POM76" s="77"/>
      <c r="PON76" s="77"/>
      <c r="POO76" s="77"/>
      <c r="POP76" s="77"/>
      <c r="POQ76" s="77"/>
      <c r="POR76" s="77"/>
      <c r="POS76" s="77"/>
      <c r="POT76" s="77"/>
      <c r="POU76" s="77"/>
      <c r="POV76" s="77"/>
      <c r="POW76" s="77"/>
      <c r="POX76" s="77"/>
      <c r="POY76" s="77"/>
      <c r="POZ76" s="77"/>
      <c r="PPA76" s="77"/>
      <c r="PPB76" s="77"/>
      <c r="PPC76" s="77"/>
      <c r="PPD76" s="77"/>
      <c r="PPE76" s="77"/>
      <c r="PPF76" s="77"/>
      <c r="PPG76" s="77"/>
      <c r="PPH76" s="77"/>
      <c r="PPI76" s="77"/>
      <c r="PPJ76" s="77"/>
      <c r="PPK76" s="77"/>
      <c r="PPL76" s="77"/>
      <c r="PPM76" s="77"/>
      <c r="PPN76" s="77"/>
      <c r="PPO76" s="77"/>
      <c r="PPP76" s="77"/>
      <c r="PPQ76" s="77"/>
      <c r="PPR76" s="77"/>
      <c r="PPS76" s="77"/>
      <c r="PPT76" s="77"/>
      <c r="PPU76" s="77"/>
      <c r="PPV76" s="77"/>
      <c r="PPW76" s="77"/>
      <c r="PPX76" s="77"/>
      <c r="PPY76" s="77"/>
      <c r="PPZ76" s="77"/>
      <c r="PQA76" s="77"/>
      <c r="PQB76" s="77"/>
      <c r="PQC76" s="77"/>
      <c r="PQD76" s="77"/>
      <c r="PQE76" s="77"/>
      <c r="PQF76" s="77"/>
      <c r="PQG76" s="77"/>
      <c r="PQH76" s="77"/>
      <c r="PQI76" s="77"/>
      <c r="PQJ76" s="77"/>
      <c r="PQK76" s="77"/>
      <c r="PQL76" s="77"/>
      <c r="PQM76" s="77"/>
      <c r="PQN76" s="77"/>
      <c r="PQO76" s="77"/>
      <c r="PQP76" s="77"/>
      <c r="PQQ76" s="77"/>
      <c r="PQR76" s="77"/>
      <c r="PQS76" s="77"/>
      <c r="PQT76" s="77"/>
      <c r="PQU76" s="77"/>
      <c r="PQV76" s="77"/>
      <c r="PQW76" s="77"/>
      <c r="PQX76" s="77"/>
      <c r="PQY76" s="77"/>
      <c r="PQZ76" s="77"/>
      <c r="PRA76" s="77"/>
      <c r="PRB76" s="77"/>
      <c r="PRC76" s="77"/>
      <c r="PRD76" s="77"/>
      <c r="PRE76" s="77"/>
      <c r="PRF76" s="77"/>
      <c r="PRG76" s="77"/>
      <c r="PRH76" s="77"/>
      <c r="PRI76" s="77"/>
      <c r="PRJ76" s="77"/>
      <c r="PRK76" s="77"/>
      <c r="PRL76" s="77"/>
      <c r="PRM76" s="77"/>
      <c r="PRN76" s="77"/>
      <c r="PRO76" s="77"/>
      <c r="PRP76" s="77"/>
      <c r="PRQ76" s="77"/>
      <c r="PRR76" s="77"/>
      <c r="PRS76" s="77"/>
      <c r="PRT76" s="77"/>
      <c r="PRU76" s="77"/>
      <c r="PRV76" s="77"/>
      <c r="PRW76" s="77"/>
      <c r="PRX76" s="77"/>
      <c r="PRY76" s="77"/>
      <c r="PRZ76" s="77"/>
      <c r="PSA76" s="77"/>
      <c r="PSB76" s="77"/>
      <c r="PSC76" s="77"/>
      <c r="PSD76" s="77"/>
      <c r="PSE76" s="77"/>
      <c r="PSF76" s="77"/>
      <c r="PSG76" s="77"/>
      <c r="PSH76" s="77"/>
      <c r="PSI76" s="77"/>
      <c r="PSJ76" s="77"/>
      <c r="PSK76" s="77"/>
      <c r="PSL76" s="77"/>
      <c r="PSM76" s="77"/>
      <c r="PSN76" s="77"/>
      <c r="PSO76" s="77"/>
      <c r="PSP76" s="77"/>
      <c r="PSQ76" s="77"/>
      <c r="PSR76" s="77"/>
      <c r="PSS76" s="77"/>
      <c r="PST76" s="77"/>
      <c r="PSU76" s="77"/>
      <c r="PSV76" s="77"/>
      <c r="PSW76" s="77"/>
      <c r="PSX76" s="77"/>
      <c r="PSY76" s="77"/>
      <c r="PSZ76" s="77"/>
      <c r="PTA76" s="77"/>
      <c r="PTB76" s="77"/>
      <c r="PTC76" s="77"/>
      <c r="PTD76" s="77"/>
      <c r="PTE76" s="77"/>
      <c r="PTF76" s="77"/>
      <c r="PTG76" s="77"/>
      <c r="PTH76" s="77"/>
      <c r="PTI76" s="77"/>
      <c r="PTJ76" s="77"/>
      <c r="PTK76" s="77"/>
      <c r="PTL76" s="77"/>
      <c r="PTM76" s="77"/>
      <c r="PTN76" s="77"/>
      <c r="PTO76" s="77"/>
      <c r="PTP76" s="77"/>
      <c r="PTQ76" s="77"/>
      <c r="PTR76" s="77"/>
      <c r="PTS76" s="77"/>
      <c r="PTT76" s="77"/>
      <c r="PTU76" s="77"/>
      <c r="PTV76" s="77"/>
      <c r="PTW76" s="77"/>
      <c r="PTX76" s="77"/>
      <c r="PTY76" s="77"/>
      <c r="PTZ76" s="77"/>
      <c r="PUA76" s="77"/>
      <c r="PUB76" s="77"/>
      <c r="PUC76" s="77"/>
      <c r="PUD76" s="77"/>
      <c r="PUE76" s="77"/>
      <c r="PUF76" s="77"/>
      <c r="PUG76" s="77"/>
      <c r="PUH76" s="77"/>
      <c r="PUI76" s="77"/>
      <c r="PUJ76" s="77"/>
      <c r="PUK76" s="77"/>
      <c r="PUL76" s="77"/>
      <c r="PUM76" s="77"/>
      <c r="PUN76" s="77"/>
      <c r="PUO76" s="77"/>
      <c r="PUP76" s="77"/>
      <c r="PUQ76" s="77"/>
      <c r="PUR76" s="77"/>
      <c r="PUS76" s="77"/>
      <c r="PUT76" s="77"/>
      <c r="PUU76" s="77"/>
      <c r="PUV76" s="77"/>
      <c r="PUW76" s="77"/>
      <c r="PUX76" s="77"/>
      <c r="PUY76" s="77"/>
      <c r="PUZ76" s="77"/>
      <c r="PVA76" s="77"/>
      <c r="PVB76" s="77"/>
      <c r="PVC76" s="77"/>
      <c r="PVD76" s="77"/>
      <c r="PVE76" s="77"/>
      <c r="PVF76" s="77"/>
      <c r="PVG76" s="77"/>
      <c r="PVH76" s="77"/>
      <c r="PVI76" s="77"/>
      <c r="PVJ76" s="77"/>
      <c r="PVK76" s="77"/>
      <c r="PVL76" s="77"/>
      <c r="PVM76" s="77"/>
      <c r="PVN76" s="77"/>
      <c r="PVO76" s="77"/>
      <c r="PVP76" s="77"/>
      <c r="PVQ76" s="77"/>
      <c r="PVR76" s="77"/>
      <c r="PVS76" s="77"/>
      <c r="PVT76" s="77"/>
      <c r="PVU76" s="77"/>
      <c r="PVV76" s="77"/>
      <c r="PVW76" s="77"/>
      <c r="PVX76" s="77"/>
      <c r="PVY76" s="77"/>
      <c r="PVZ76" s="77"/>
      <c r="PWA76" s="77"/>
      <c r="PWB76" s="77"/>
      <c r="PWC76" s="77"/>
      <c r="PWD76" s="77"/>
      <c r="PWE76" s="77"/>
      <c r="PWF76" s="77"/>
      <c r="PWG76" s="77"/>
      <c r="PWH76" s="77"/>
      <c r="PWI76" s="77"/>
      <c r="PWJ76" s="77"/>
      <c r="PWK76" s="77"/>
      <c r="PWL76" s="77"/>
      <c r="PWM76" s="77"/>
      <c r="PWN76" s="77"/>
      <c r="PWO76" s="77"/>
      <c r="PWP76" s="77"/>
      <c r="PWQ76" s="77"/>
      <c r="PWR76" s="77"/>
      <c r="PWS76" s="77"/>
      <c r="PWT76" s="77"/>
      <c r="PWU76" s="77"/>
      <c r="PWV76" s="77"/>
      <c r="PWW76" s="77"/>
      <c r="PWX76" s="77"/>
      <c r="PWY76" s="77"/>
      <c r="PWZ76" s="77"/>
      <c r="PXA76" s="77"/>
      <c r="PXB76" s="77"/>
      <c r="PXC76" s="77"/>
      <c r="PXD76" s="77"/>
      <c r="PXE76" s="77"/>
      <c r="PXF76" s="77"/>
      <c r="PXG76" s="77"/>
      <c r="PXH76" s="77"/>
      <c r="PXI76" s="77"/>
      <c r="PXJ76" s="77"/>
      <c r="PXK76" s="77"/>
      <c r="PXL76" s="77"/>
      <c r="PXM76" s="77"/>
      <c r="PXN76" s="77"/>
      <c r="PXO76" s="77"/>
      <c r="PXP76" s="77"/>
      <c r="PXQ76" s="77"/>
      <c r="PXR76" s="77"/>
      <c r="PXS76" s="77"/>
      <c r="PXT76" s="77"/>
      <c r="PXU76" s="77"/>
      <c r="PXV76" s="77"/>
      <c r="PXW76" s="77"/>
      <c r="PXX76" s="77"/>
      <c r="PXY76" s="77"/>
      <c r="PXZ76" s="77"/>
      <c r="PYA76" s="77"/>
      <c r="PYB76" s="77"/>
      <c r="PYC76" s="77"/>
      <c r="PYD76" s="77"/>
      <c r="PYE76" s="77"/>
      <c r="PYF76" s="77"/>
      <c r="PYG76" s="77"/>
      <c r="PYH76" s="77"/>
      <c r="PYI76" s="77"/>
      <c r="PYJ76" s="77"/>
      <c r="PYK76" s="77"/>
      <c r="PYL76" s="77"/>
      <c r="PYM76" s="77"/>
      <c r="PYN76" s="77"/>
      <c r="PYO76" s="77"/>
      <c r="PYP76" s="77"/>
      <c r="PYQ76" s="77"/>
      <c r="PYR76" s="77"/>
      <c r="PYS76" s="77"/>
      <c r="PYT76" s="77"/>
      <c r="PYU76" s="77"/>
      <c r="PYV76" s="77"/>
      <c r="PYW76" s="77"/>
      <c r="PYX76" s="77"/>
      <c r="PYY76" s="77"/>
      <c r="PYZ76" s="77"/>
      <c r="PZA76" s="77"/>
      <c r="PZB76" s="77"/>
      <c r="PZC76" s="77"/>
      <c r="PZD76" s="77"/>
      <c r="PZE76" s="77"/>
      <c r="PZF76" s="77"/>
      <c r="PZG76" s="77"/>
      <c r="PZH76" s="77"/>
      <c r="PZI76" s="77"/>
      <c r="PZJ76" s="77"/>
      <c r="PZK76" s="77"/>
      <c r="PZL76" s="77"/>
      <c r="PZM76" s="77"/>
      <c r="PZN76" s="77"/>
      <c r="PZO76" s="77"/>
      <c r="PZP76" s="77"/>
      <c r="PZQ76" s="77"/>
      <c r="PZR76" s="77"/>
      <c r="PZS76" s="77"/>
      <c r="PZT76" s="77"/>
      <c r="PZU76" s="77"/>
      <c r="PZV76" s="77"/>
      <c r="PZW76" s="77"/>
      <c r="PZX76" s="77"/>
      <c r="PZY76" s="77"/>
      <c r="PZZ76" s="77"/>
      <c r="QAA76" s="77"/>
      <c r="QAB76" s="77"/>
      <c r="QAC76" s="77"/>
      <c r="QAD76" s="77"/>
      <c r="QAE76" s="77"/>
      <c r="QAF76" s="77"/>
      <c r="QAG76" s="77"/>
      <c r="QAH76" s="77"/>
      <c r="QAI76" s="77"/>
      <c r="QAJ76" s="77"/>
      <c r="QAK76" s="77"/>
      <c r="QAL76" s="77"/>
      <c r="QAM76" s="77"/>
      <c r="QAN76" s="77"/>
      <c r="QAO76" s="77"/>
      <c r="QAP76" s="77"/>
      <c r="QAQ76" s="77"/>
      <c r="QAR76" s="77"/>
      <c r="QAS76" s="77"/>
      <c r="QAT76" s="77"/>
      <c r="QAU76" s="77"/>
      <c r="QAV76" s="77"/>
      <c r="QAW76" s="77"/>
      <c r="QAX76" s="77"/>
      <c r="QAY76" s="77"/>
      <c r="QAZ76" s="77"/>
      <c r="QBA76" s="77"/>
      <c r="QBB76" s="77"/>
      <c r="QBC76" s="77"/>
      <c r="QBD76" s="77"/>
      <c r="QBE76" s="77"/>
      <c r="QBF76" s="77"/>
      <c r="QBG76" s="77"/>
      <c r="QBH76" s="77"/>
      <c r="QBI76" s="77"/>
      <c r="QBJ76" s="77"/>
      <c r="QBK76" s="77"/>
      <c r="QBL76" s="77"/>
      <c r="QBM76" s="77"/>
      <c r="QBN76" s="77"/>
      <c r="QBO76" s="77"/>
      <c r="QBP76" s="77"/>
      <c r="QBQ76" s="77"/>
      <c r="QBR76" s="77"/>
      <c r="QBS76" s="77"/>
      <c r="QBT76" s="77"/>
      <c r="QBU76" s="77"/>
      <c r="QBV76" s="77"/>
      <c r="QBW76" s="77"/>
      <c r="QBX76" s="77"/>
      <c r="QBY76" s="77"/>
      <c r="QBZ76" s="77"/>
      <c r="QCA76" s="77"/>
      <c r="QCB76" s="77"/>
      <c r="QCC76" s="77"/>
      <c r="QCD76" s="77"/>
      <c r="QCE76" s="77"/>
      <c r="QCF76" s="77"/>
      <c r="QCG76" s="77"/>
      <c r="QCH76" s="77"/>
      <c r="QCI76" s="77"/>
      <c r="QCJ76" s="77"/>
      <c r="QCK76" s="77"/>
      <c r="QCL76" s="77"/>
      <c r="QCM76" s="77"/>
      <c r="QCN76" s="77"/>
      <c r="QCO76" s="77"/>
      <c r="QCP76" s="77"/>
      <c r="QCQ76" s="77"/>
      <c r="QCR76" s="77"/>
      <c r="QCS76" s="77"/>
      <c r="QCT76" s="77"/>
      <c r="QCU76" s="77"/>
      <c r="QCV76" s="77"/>
      <c r="QCW76" s="77"/>
      <c r="QCX76" s="77"/>
      <c r="QCY76" s="77"/>
      <c r="QCZ76" s="77"/>
      <c r="QDA76" s="77"/>
      <c r="QDB76" s="77"/>
      <c r="QDC76" s="77"/>
      <c r="QDD76" s="77"/>
      <c r="QDE76" s="77"/>
      <c r="QDF76" s="77"/>
      <c r="QDG76" s="77"/>
      <c r="QDH76" s="77"/>
      <c r="QDI76" s="77"/>
      <c r="QDJ76" s="77"/>
      <c r="QDK76" s="77"/>
      <c r="QDL76" s="77"/>
      <c r="QDM76" s="77"/>
      <c r="QDN76" s="77"/>
      <c r="QDO76" s="77"/>
      <c r="QDP76" s="77"/>
      <c r="QDQ76" s="77"/>
      <c r="QDR76" s="77"/>
      <c r="QDS76" s="77"/>
      <c r="QDT76" s="77"/>
      <c r="QDU76" s="77"/>
      <c r="QDV76" s="77"/>
      <c r="QDW76" s="77"/>
      <c r="QDX76" s="77"/>
      <c r="QDY76" s="77"/>
      <c r="QDZ76" s="77"/>
      <c r="QEA76" s="77"/>
      <c r="QEB76" s="77"/>
      <c r="QEC76" s="77"/>
      <c r="QED76" s="77"/>
      <c r="QEE76" s="77"/>
      <c r="QEF76" s="77"/>
      <c r="QEG76" s="77"/>
      <c r="QEH76" s="77"/>
      <c r="QEI76" s="77"/>
      <c r="QEJ76" s="77"/>
      <c r="QEK76" s="77"/>
      <c r="QEL76" s="77"/>
      <c r="QEM76" s="77"/>
      <c r="QEN76" s="77"/>
      <c r="QEO76" s="77"/>
      <c r="QEP76" s="77"/>
      <c r="QEQ76" s="77"/>
      <c r="QER76" s="77"/>
      <c r="QES76" s="77"/>
      <c r="QET76" s="77"/>
      <c r="QEU76" s="77"/>
      <c r="QEV76" s="77"/>
      <c r="QEW76" s="77"/>
      <c r="QEX76" s="77"/>
      <c r="QEY76" s="77"/>
      <c r="QEZ76" s="77"/>
      <c r="QFA76" s="77"/>
      <c r="QFB76" s="77"/>
      <c r="QFC76" s="77"/>
      <c r="QFD76" s="77"/>
      <c r="QFE76" s="77"/>
      <c r="QFF76" s="77"/>
      <c r="QFG76" s="77"/>
      <c r="QFH76" s="77"/>
      <c r="QFI76" s="77"/>
      <c r="QFJ76" s="77"/>
      <c r="QFK76" s="77"/>
      <c r="QFL76" s="77"/>
      <c r="QFM76" s="77"/>
      <c r="QFN76" s="77"/>
      <c r="QFO76" s="77"/>
      <c r="QFP76" s="77"/>
      <c r="QFQ76" s="77"/>
      <c r="QFR76" s="77"/>
      <c r="QFS76" s="77"/>
      <c r="QFT76" s="77"/>
      <c r="QFU76" s="77"/>
      <c r="QFV76" s="77"/>
      <c r="QFW76" s="77"/>
      <c r="QFX76" s="77"/>
      <c r="QFY76" s="77"/>
      <c r="QFZ76" s="77"/>
      <c r="QGA76" s="77"/>
      <c r="QGB76" s="77"/>
      <c r="QGC76" s="77"/>
      <c r="QGD76" s="77"/>
      <c r="QGE76" s="77"/>
      <c r="QGF76" s="77"/>
      <c r="QGG76" s="77"/>
      <c r="QGH76" s="77"/>
      <c r="QGI76" s="77"/>
      <c r="QGJ76" s="77"/>
      <c r="QGK76" s="77"/>
      <c r="QGL76" s="77"/>
      <c r="QGM76" s="77"/>
      <c r="QGN76" s="77"/>
      <c r="QGO76" s="77"/>
      <c r="QGP76" s="77"/>
      <c r="QGQ76" s="77"/>
      <c r="QGR76" s="77"/>
      <c r="QGS76" s="77"/>
      <c r="QGT76" s="77"/>
      <c r="QGU76" s="77"/>
      <c r="QGV76" s="77"/>
      <c r="QGW76" s="77"/>
      <c r="QGX76" s="77"/>
      <c r="QGY76" s="77"/>
      <c r="QGZ76" s="77"/>
      <c r="QHA76" s="77"/>
      <c r="QHB76" s="77"/>
      <c r="QHC76" s="77"/>
      <c r="QHD76" s="77"/>
      <c r="QHE76" s="77"/>
      <c r="QHF76" s="77"/>
      <c r="QHG76" s="77"/>
      <c r="QHH76" s="77"/>
      <c r="QHI76" s="77"/>
      <c r="QHJ76" s="77"/>
      <c r="QHK76" s="77"/>
      <c r="QHL76" s="77"/>
      <c r="QHM76" s="77"/>
      <c r="QHN76" s="77"/>
      <c r="QHO76" s="77"/>
      <c r="QHP76" s="77"/>
      <c r="QHQ76" s="77"/>
      <c r="QHR76" s="77"/>
      <c r="QHS76" s="77"/>
      <c r="QHT76" s="77"/>
      <c r="QHU76" s="77"/>
      <c r="QHV76" s="77"/>
      <c r="QHW76" s="77"/>
      <c r="QHX76" s="77"/>
      <c r="QHY76" s="77"/>
      <c r="QHZ76" s="77"/>
      <c r="QIA76" s="77"/>
      <c r="QIB76" s="77"/>
      <c r="QIC76" s="77"/>
      <c r="QID76" s="77"/>
      <c r="QIE76" s="77"/>
      <c r="QIF76" s="77"/>
      <c r="QIG76" s="77"/>
      <c r="QIH76" s="77"/>
      <c r="QII76" s="77"/>
      <c r="QIJ76" s="77"/>
      <c r="QIK76" s="77"/>
      <c r="QIL76" s="77"/>
      <c r="QIM76" s="77"/>
      <c r="QIN76" s="77"/>
      <c r="QIO76" s="77"/>
      <c r="QIP76" s="77"/>
      <c r="QIQ76" s="77"/>
      <c r="QIR76" s="77"/>
      <c r="QIS76" s="77"/>
      <c r="QIT76" s="77"/>
      <c r="QIU76" s="77"/>
      <c r="QIV76" s="77"/>
      <c r="QIW76" s="77"/>
      <c r="QIX76" s="77"/>
      <c r="QIY76" s="77"/>
      <c r="QIZ76" s="77"/>
      <c r="QJA76" s="77"/>
      <c r="QJB76" s="77"/>
      <c r="QJC76" s="77"/>
      <c r="QJD76" s="77"/>
      <c r="QJE76" s="77"/>
      <c r="QJF76" s="77"/>
      <c r="QJG76" s="77"/>
      <c r="QJH76" s="77"/>
      <c r="QJI76" s="77"/>
      <c r="QJJ76" s="77"/>
      <c r="QJK76" s="77"/>
      <c r="QJL76" s="77"/>
      <c r="QJM76" s="77"/>
      <c r="QJN76" s="77"/>
      <c r="QJO76" s="77"/>
      <c r="QJP76" s="77"/>
      <c r="QJQ76" s="77"/>
      <c r="QJR76" s="77"/>
      <c r="QJS76" s="77"/>
      <c r="QJT76" s="77"/>
      <c r="QJU76" s="77"/>
      <c r="QJV76" s="77"/>
      <c r="QJW76" s="77"/>
      <c r="QJX76" s="77"/>
      <c r="QJY76" s="77"/>
      <c r="QJZ76" s="77"/>
      <c r="QKA76" s="77"/>
      <c r="QKB76" s="77"/>
      <c r="QKC76" s="77"/>
      <c r="QKD76" s="77"/>
      <c r="QKE76" s="77"/>
      <c r="QKF76" s="77"/>
      <c r="QKG76" s="77"/>
      <c r="QKH76" s="77"/>
      <c r="QKI76" s="77"/>
      <c r="QKJ76" s="77"/>
      <c r="QKK76" s="77"/>
      <c r="QKL76" s="77"/>
      <c r="QKM76" s="77"/>
      <c r="QKN76" s="77"/>
      <c r="QKO76" s="77"/>
      <c r="QKP76" s="77"/>
      <c r="QKQ76" s="77"/>
      <c r="QKR76" s="77"/>
      <c r="QKS76" s="77"/>
      <c r="QKT76" s="77"/>
      <c r="QKU76" s="77"/>
      <c r="QKV76" s="77"/>
      <c r="QKW76" s="77"/>
      <c r="QKX76" s="77"/>
      <c r="QKY76" s="77"/>
      <c r="QKZ76" s="77"/>
      <c r="QLA76" s="77"/>
      <c r="QLB76" s="77"/>
      <c r="QLC76" s="77"/>
      <c r="QLD76" s="77"/>
      <c r="QLE76" s="77"/>
      <c r="QLF76" s="77"/>
      <c r="QLG76" s="77"/>
      <c r="QLH76" s="77"/>
      <c r="QLI76" s="77"/>
      <c r="QLJ76" s="77"/>
      <c r="QLK76" s="77"/>
      <c r="QLL76" s="77"/>
      <c r="QLM76" s="77"/>
      <c r="QLN76" s="77"/>
      <c r="QLO76" s="77"/>
      <c r="QLP76" s="77"/>
      <c r="QLQ76" s="77"/>
      <c r="QLR76" s="77"/>
      <c r="QLS76" s="77"/>
      <c r="QLT76" s="77"/>
      <c r="QLU76" s="77"/>
      <c r="QLV76" s="77"/>
      <c r="QLW76" s="77"/>
      <c r="QLX76" s="77"/>
      <c r="QLY76" s="77"/>
      <c r="QLZ76" s="77"/>
      <c r="QMA76" s="77"/>
      <c r="QMB76" s="77"/>
      <c r="QMC76" s="77"/>
      <c r="QMD76" s="77"/>
      <c r="QME76" s="77"/>
      <c r="QMF76" s="77"/>
      <c r="QMG76" s="77"/>
      <c r="QMH76" s="77"/>
      <c r="QMI76" s="77"/>
      <c r="QMJ76" s="77"/>
      <c r="QMK76" s="77"/>
      <c r="QML76" s="77"/>
      <c r="QMM76" s="77"/>
      <c r="QMN76" s="77"/>
      <c r="QMO76" s="77"/>
      <c r="QMP76" s="77"/>
      <c r="QMQ76" s="77"/>
      <c r="QMR76" s="77"/>
      <c r="QMS76" s="77"/>
      <c r="QMT76" s="77"/>
      <c r="QMU76" s="77"/>
      <c r="QMV76" s="77"/>
      <c r="QMW76" s="77"/>
      <c r="QMX76" s="77"/>
      <c r="QMY76" s="77"/>
      <c r="QMZ76" s="77"/>
      <c r="QNA76" s="77"/>
      <c r="QNB76" s="77"/>
      <c r="QNC76" s="77"/>
      <c r="QND76" s="77"/>
      <c r="QNE76" s="77"/>
      <c r="QNF76" s="77"/>
      <c r="QNG76" s="77"/>
      <c r="QNH76" s="77"/>
      <c r="QNI76" s="77"/>
      <c r="QNJ76" s="77"/>
      <c r="QNK76" s="77"/>
      <c r="QNL76" s="77"/>
      <c r="QNM76" s="77"/>
      <c r="QNN76" s="77"/>
      <c r="QNO76" s="77"/>
      <c r="QNP76" s="77"/>
      <c r="QNQ76" s="77"/>
      <c r="QNR76" s="77"/>
      <c r="QNS76" s="77"/>
      <c r="QNT76" s="77"/>
      <c r="QNU76" s="77"/>
      <c r="QNV76" s="77"/>
      <c r="QNW76" s="77"/>
      <c r="QNX76" s="77"/>
      <c r="QNY76" s="77"/>
      <c r="QNZ76" s="77"/>
      <c r="QOA76" s="77"/>
      <c r="QOB76" s="77"/>
      <c r="QOC76" s="77"/>
      <c r="QOD76" s="77"/>
      <c r="QOE76" s="77"/>
      <c r="QOF76" s="77"/>
      <c r="QOG76" s="77"/>
      <c r="QOH76" s="77"/>
      <c r="QOI76" s="77"/>
      <c r="QOJ76" s="77"/>
      <c r="QOK76" s="77"/>
      <c r="QOL76" s="77"/>
      <c r="QOM76" s="77"/>
      <c r="QON76" s="77"/>
      <c r="QOO76" s="77"/>
      <c r="QOP76" s="77"/>
      <c r="QOQ76" s="77"/>
      <c r="QOR76" s="77"/>
      <c r="QOS76" s="77"/>
      <c r="QOT76" s="77"/>
      <c r="QOU76" s="77"/>
      <c r="QOV76" s="77"/>
      <c r="QOW76" s="77"/>
      <c r="QOX76" s="77"/>
      <c r="QOY76" s="77"/>
      <c r="QOZ76" s="77"/>
      <c r="QPA76" s="77"/>
      <c r="QPB76" s="77"/>
      <c r="QPC76" s="77"/>
      <c r="QPD76" s="77"/>
      <c r="QPE76" s="77"/>
      <c r="QPF76" s="77"/>
      <c r="QPG76" s="77"/>
      <c r="QPH76" s="77"/>
      <c r="QPI76" s="77"/>
      <c r="QPJ76" s="77"/>
      <c r="QPK76" s="77"/>
      <c r="QPL76" s="77"/>
      <c r="QPM76" s="77"/>
      <c r="QPN76" s="77"/>
      <c r="QPO76" s="77"/>
      <c r="QPP76" s="77"/>
      <c r="QPQ76" s="77"/>
      <c r="QPR76" s="77"/>
      <c r="QPS76" s="77"/>
      <c r="QPT76" s="77"/>
      <c r="QPU76" s="77"/>
      <c r="QPV76" s="77"/>
      <c r="QPW76" s="77"/>
      <c r="QPX76" s="77"/>
      <c r="QPY76" s="77"/>
      <c r="QPZ76" s="77"/>
      <c r="QQA76" s="77"/>
      <c r="QQB76" s="77"/>
      <c r="QQC76" s="77"/>
      <c r="QQD76" s="77"/>
      <c r="QQE76" s="77"/>
      <c r="QQF76" s="77"/>
      <c r="QQG76" s="77"/>
      <c r="QQH76" s="77"/>
      <c r="QQI76" s="77"/>
      <c r="QQJ76" s="77"/>
      <c r="QQK76" s="77"/>
      <c r="QQL76" s="77"/>
      <c r="QQM76" s="77"/>
      <c r="QQN76" s="77"/>
      <c r="QQO76" s="77"/>
      <c r="QQP76" s="77"/>
      <c r="QQQ76" s="77"/>
      <c r="QQR76" s="77"/>
      <c r="QQS76" s="77"/>
      <c r="QQT76" s="77"/>
      <c r="QQU76" s="77"/>
      <c r="QQV76" s="77"/>
      <c r="QQW76" s="77"/>
      <c r="QQX76" s="77"/>
      <c r="QQY76" s="77"/>
      <c r="QQZ76" s="77"/>
      <c r="QRA76" s="77"/>
      <c r="QRB76" s="77"/>
      <c r="QRC76" s="77"/>
      <c r="QRD76" s="77"/>
      <c r="QRE76" s="77"/>
      <c r="QRF76" s="77"/>
      <c r="QRG76" s="77"/>
      <c r="QRH76" s="77"/>
      <c r="QRI76" s="77"/>
      <c r="QRJ76" s="77"/>
      <c r="QRK76" s="77"/>
      <c r="QRL76" s="77"/>
      <c r="QRM76" s="77"/>
      <c r="QRN76" s="77"/>
      <c r="QRO76" s="77"/>
      <c r="QRP76" s="77"/>
      <c r="QRQ76" s="77"/>
      <c r="QRR76" s="77"/>
      <c r="QRS76" s="77"/>
      <c r="QRT76" s="77"/>
      <c r="QRU76" s="77"/>
      <c r="QRV76" s="77"/>
      <c r="QRW76" s="77"/>
      <c r="QRX76" s="77"/>
      <c r="QRY76" s="77"/>
      <c r="QRZ76" s="77"/>
      <c r="QSA76" s="77"/>
      <c r="QSB76" s="77"/>
      <c r="QSC76" s="77"/>
      <c r="QSD76" s="77"/>
      <c r="QSE76" s="77"/>
      <c r="QSF76" s="77"/>
      <c r="QSG76" s="77"/>
      <c r="QSH76" s="77"/>
      <c r="QSI76" s="77"/>
      <c r="QSJ76" s="77"/>
      <c r="QSK76" s="77"/>
      <c r="QSL76" s="77"/>
      <c r="QSM76" s="77"/>
      <c r="QSN76" s="77"/>
      <c r="QSO76" s="77"/>
      <c r="QSP76" s="77"/>
      <c r="QSQ76" s="77"/>
      <c r="QSR76" s="77"/>
      <c r="QSS76" s="77"/>
      <c r="QST76" s="77"/>
      <c r="QSU76" s="77"/>
      <c r="QSV76" s="77"/>
      <c r="QSW76" s="77"/>
      <c r="QSX76" s="77"/>
      <c r="QSY76" s="77"/>
      <c r="QSZ76" s="77"/>
      <c r="QTA76" s="77"/>
      <c r="QTB76" s="77"/>
      <c r="QTC76" s="77"/>
      <c r="QTD76" s="77"/>
      <c r="QTE76" s="77"/>
      <c r="QTF76" s="77"/>
      <c r="QTG76" s="77"/>
      <c r="QTH76" s="77"/>
      <c r="QTI76" s="77"/>
      <c r="QTJ76" s="77"/>
      <c r="QTK76" s="77"/>
      <c r="QTL76" s="77"/>
      <c r="QTM76" s="77"/>
      <c r="QTN76" s="77"/>
      <c r="QTO76" s="77"/>
      <c r="QTP76" s="77"/>
      <c r="QTQ76" s="77"/>
      <c r="QTR76" s="77"/>
      <c r="QTS76" s="77"/>
      <c r="QTT76" s="77"/>
      <c r="QTU76" s="77"/>
      <c r="QTV76" s="77"/>
      <c r="QTW76" s="77"/>
      <c r="QTX76" s="77"/>
      <c r="QTY76" s="77"/>
      <c r="QTZ76" s="77"/>
      <c r="QUA76" s="77"/>
      <c r="QUB76" s="77"/>
      <c r="QUC76" s="77"/>
      <c r="QUD76" s="77"/>
      <c r="QUE76" s="77"/>
      <c r="QUF76" s="77"/>
      <c r="QUG76" s="77"/>
      <c r="QUH76" s="77"/>
      <c r="QUI76" s="77"/>
      <c r="QUJ76" s="77"/>
      <c r="QUK76" s="77"/>
      <c r="QUL76" s="77"/>
      <c r="QUM76" s="77"/>
      <c r="QUN76" s="77"/>
      <c r="QUO76" s="77"/>
      <c r="QUP76" s="77"/>
      <c r="QUQ76" s="77"/>
      <c r="QUR76" s="77"/>
      <c r="QUS76" s="77"/>
      <c r="QUT76" s="77"/>
      <c r="QUU76" s="77"/>
      <c r="QUV76" s="77"/>
      <c r="QUW76" s="77"/>
      <c r="QUX76" s="77"/>
      <c r="QUY76" s="77"/>
      <c r="QUZ76" s="77"/>
      <c r="QVA76" s="77"/>
      <c r="QVB76" s="77"/>
      <c r="QVC76" s="77"/>
      <c r="QVD76" s="77"/>
      <c r="QVE76" s="77"/>
      <c r="QVF76" s="77"/>
      <c r="QVG76" s="77"/>
      <c r="QVH76" s="77"/>
      <c r="QVI76" s="77"/>
      <c r="QVJ76" s="77"/>
      <c r="QVK76" s="77"/>
      <c r="QVL76" s="77"/>
      <c r="QVM76" s="77"/>
      <c r="QVN76" s="77"/>
      <c r="QVO76" s="77"/>
      <c r="QVP76" s="77"/>
      <c r="QVQ76" s="77"/>
      <c r="QVR76" s="77"/>
      <c r="QVS76" s="77"/>
      <c r="QVT76" s="77"/>
      <c r="QVU76" s="77"/>
      <c r="QVV76" s="77"/>
      <c r="QVW76" s="77"/>
      <c r="QVX76" s="77"/>
      <c r="QVY76" s="77"/>
      <c r="QVZ76" s="77"/>
      <c r="QWA76" s="77"/>
      <c r="QWB76" s="77"/>
      <c r="QWC76" s="77"/>
      <c r="QWD76" s="77"/>
      <c r="QWE76" s="77"/>
      <c r="QWF76" s="77"/>
      <c r="QWG76" s="77"/>
      <c r="QWH76" s="77"/>
      <c r="QWI76" s="77"/>
      <c r="QWJ76" s="77"/>
      <c r="QWK76" s="77"/>
      <c r="QWL76" s="77"/>
      <c r="QWM76" s="77"/>
      <c r="QWN76" s="77"/>
      <c r="QWO76" s="77"/>
      <c r="QWP76" s="77"/>
      <c r="QWQ76" s="77"/>
      <c r="QWR76" s="77"/>
      <c r="QWS76" s="77"/>
      <c r="QWT76" s="77"/>
      <c r="QWU76" s="77"/>
      <c r="QWV76" s="77"/>
      <c r="QWW76" s="77"/>
      <c r="QWX76" s="77"/>
      <c r="QWY76" s="77"/>
      <c r="QWZ76" s="77"/>
      <c r="QXA76" s="77"/>
      <c r="QXB76" s="77"/>
      <c r="QXC76" s="77"/>
      <c r="QXD76" s="77"/>
      <c r="QXE76" s="77"/>
      <c r="QXF76" s="77"/>
      <c r="QXG76" s="77"/>
      <c r="QXH76" s="77"/>
      <c r="QXI76" s="77"/>
      <c r="QXJ76" s="77"/>
      <c r="QXK76" s="77"/>
      <c r="QXL76" s="77"/>
      <c r="QXM76" s="77"/>
      <c r="QXN76" s="77"/>
      <c r="QXO76" s="77"/>
      <c r="QXP76" s="77"/>
      <c r="QXQ76" s="77"/>
      <c r="QXR76" s="77"/>
      <c r="QXS76" s="77"/>
      <c r="QXT76" s="77"/>
      <c r="QXU76" s="77"/>
      <c r="QXV76" s="77"/>
      <c r="QXW76" s="77"/>
      <c r="QXX76" s="77"/>
      <c r="QXY76" s="77"/>
      <c r="QXZ76" s="77"/>
      <c r="QYA76" s="77"/>
      <c r="QYB76" s="77"/>
      <c r="QYC76" s="77"/>
      <c r="QYD76" s="77"/>
      <c r="QYE76" s="77"/>
      <c r="QYF76" s="77"/>
      <c r="QYG76" s="77"/>
      <c r="QYH76" s="77"/>
      <c r="QYI76" s="77"/>
      <c r="QYJ76" s="77"/>
      <c r="QYK76" s="77"/>
      <c r="QYL76" s="77"/>
      <c r="QYM76" s="77"/>
      <c r="QYN76" s="77"/>
      <c r="QYO76" s="77"/>
      <c r="QYP76" s="77"/>
      <c r="QYQ76" s="77"/>
      <c r="QYR76" s="77"/>
      <c r="QYS76" s="77"/>
      <c r="QYT76" s="77"/>
      <c r="QYU76" s="77"/>
      <c r="QYV76" s="77"/>
      <c r="QYW76" s="77"/>
      <c r="QYX76" s="77"/>
      <c r="QYY76" s="77"/>
      <c r="QYZ76" s="77"/>
      <c r="QZA76" s="77"/>
      <c r="QZB76" s="77"/>
      <c r="QZC76" s="77"/>
      <c r="QZD76" s="77"/>
      <c r="QZE76" s="77"/>
      <c r="QZF76" s="77"/>
      <c r="QZG76" s="77"/>
      <c r="QZH76" s="77"/>
      <c r="QZI76" s="77"/>
      <c r="QZJ76" s="77"/>
      <c r="QZK76" s="77"/>
      <c r="QZL76" s="77"/>
      <c r="QZM76" s="77"/>
      <c r="QZN76" s="77"/>
      <c r="QZO76" s="77"/>
      <c r="QZP76" s="77"/>
      <c r="QZQ76" s="77"/>
      <c r="QZR76" s="77"/>
      <c r="QZS76" s="77"/>
      <c r="QZT76" s="77"/>
      <c r="QZU76" s="77"/>
      <c r="QZV76" s="77"/>
      <c r="QZW76" s="77"/>
      <c r="QZX76" s="77"/>
      <c r="QZY76" s="77"/>
      <c r="QZZ76" s="77"/>
      <c r="RAA76" s="77"/>
      <c r="RAB76" s="77"/>
      <c r="RAC76" s="77"/>
      <c r="RAD76" s="77"/>
      <c r="RAE76" s="77"/>
      <c r="RAF76" s="77"/>
      <c r="RAG76" s="77"/>
      <c r="RAH76" s="77"/>
      <c r="RAI76" s="77"/>
      <c r="RAJ76" s="77"/>
      <c r="RAK76" s="77"/>
      <c r="RAL76" s="77"/>
      <c r="RAM76" s="77"/>
      <c r="RAN76" s="77"/>
      <c r="RAO76" s="77"/>
      <c r="RAP76" s="77"/>
      <c r="RAQ76" s="77"/>
      <c r="RAR76" s="77"/>
      <c r="RAS76" s="77"/>
      <c r="RAT76" s="77"/>
      <c r="RAU76" s="77"/>
      <c r="RAV76" s="77"/>
      <c r="RAW76" s="77"/>
      <c r="RAX76" s="77"/>
      <c r="RAY76" s="77"/>
      <c r="RAZ76" s="77"/>
      <c r="RBA76" s="77"/>
      <c r="RBB76" s="77"/>
      <c r="RBC76" s="77"/>
      <c r="RBD76" s="77"/>
      <c r="RBE76" s="77"/>
      <c r="RBF76" s="77"/>
      <c r="RBG76" s="77"/>
      <c r="RBH76" s="77"/>
      <c r="RBI76" s="77"/>
      <c r="RBJ76" s="77"/>
      <c r="RBK76" s="77"/>
      <c r="RBL76" s="77"/>
      <c r="RBM76" s="77"/>
      <c r="RBN76" s="77"/>
      <c r="RBO76" s="77"/>
      <c r="RBP76" s="77"/>
      <c r="RBQ76" s="77"/>
      <c r="RBR76" s="77"/>
      <c r="RBS76" s="77"/>
      <c r="RBT76" s="77"/>
      <c r="RBU76" s="77"/>
      <c r="RBV76" s="77"/>
      <c r="RBW76" s="77"/>
      <c r="RBX76" s="77"/>
      <c r="RBY76" s="77"/>
      <c r="RBZ76" s="77"/>
      <c r="RCA76" s="77"/>
      <c r="RCB76" s="77"/>
      <c r="RCC76" s="77"/>
      <c r="RCD76" s="77"/>
      <c r="RCE76" s="77"/>
      <c r="RCF76" s="77"/>
      <c r="RCG76" s="77"/>
      <c r="RCH76" s="77"/>
      <c r="RCI76" s="77"/>
      <c r="RCJ76" s="77"/>
      <c r="RCK76" s="77"/>
      <c r="RCL76" s="77"/>
      <c r="RCM76" s="77"/>
      <c r="RCN76" s="77"/>
      <c r="RCO76" s="77"/>
      <c r="RCP76" s="77"/>
      <c r="RCQ76" s="77"/>
      <c r="RCR76" s="77"/>
      <c r="RCS76" s="77"/>
      <c r="RCT76" s="77"/>
      <c r="RCU76" s="77"/>
      <c r="RCV76" s="77"/>
      <c r="RCW76" s="77"/>
      <c r="RCX76" s="77"/>
      <c r="RCY76" s="77"/>
      <c r="RCZ76" s="77"/>
      <c r="RDA76" s="77"/>
      <c r="RDB76" s="77"/>
      <c r="RDC76" s="77"/>
      <c r="RDD76" s="77"/>
      <c r="RDE76" s="77"/>
      <c r="RDF76" s="77"/>
      <c r="RDG76" s="77"/>
      <c r="RDH76" s="77"/>
      <c r="RDI76" s="77"/>
      <c r="RDJ76" s="77"/>
      <c r="RDK76" s="77"/>
      <c r="RDL76" s="77"/>
      <c r="RDM76" s="77"/>
      <c r="RDN76" s="77"/>
      <c r="RDO76" s="77"/>
      <c r="RDP76" s="77"/>
      <c r="RDQ76" s="77"/>
      <c r="RDR76" s="77"/>
      <c r="RDS76" s="77"/>
      <c r="RDT76" s="77"/>
      <c r="RDU76" s="77"/>
      <c r="RDV76" s="77"/>
      <c r="RDW76" s="77"/>
      <c r="RDX76" s="77"/>
      <c r="RDY76" s="77"/>
      <c r="RDZ76" s="77"/>
      <c r="REA76" s="77"/>
      <c r="REB76" s="77"/>
      <c r="REC76" s="77"/>
      <c r="RED76" s="77"/>
      <c r="REE76" s="77"/>
      <c r="REF76" s="77"/>
      <c r="REG76" s="77"/>
      <c r="REH76" s="77"/>
      <c r="REI76" s="77"/>
      <c r="REJ76" s="77"/>
      <c r="REK76" s="77"/>
      <c r="REL76" s="77"/>
      <c r="REM76" s="77"/>
      <c r="REN76" s="77"/>
      <c r="REO76" s="77"/>
      <c r="REP76" s="77"/>
      <c r="REQ76" s="77"/>
      <c r="RER76" s="77"/>
      <c r="RES76" s="77"/>
      <c r="RET76" s="77"/>
      <c r="REU76" s="77"/>
      <c r="REV76" s="77"/>
      <c r="REW76" s="77"/>
      <c r="REX76" s="77"/>
      <c r="REY76" s="77"/>
      <c r="REZ76" s="77"/>
      <c r="RFA76" s="77"/>
      <c r="RFB76" s="77"/>
      <c r="RFC76" s="77"/>
      <c r="RFD76" s="77"/>
      <c r="RFE76" s="77"/>
      <c r="RFF76" s="77"/>
      <c r="RFG76" s="77"/>
      <c r="RFH76" s="77"/>
      <c r="RFI76" s="77"/>
      <c r="RFJ76" s="77"/>
      <c r="RFK76" s="77"/>
      <c r="RFL76" s="77"/>
      <c r="RFM76" s="77"/>
      <c r="RFN76" s="77"/>
      <c r="RFO76" s="77"/>
      <c r="RFP76" s="77"/>
      <c r="RFQ76" s="77"/>
      <c r="RFR76" s="77"/>
      <c r="RFS76" s="77"/>
      <c r="RFT76" s="77"/>
      <c r="RFU76" s="77"/>
      <c r="RFV76" s="77"/>
      <c r="RFW76" s="77"/>
      <c r="RFX76" s="77"/>
      <c r="RFY76" s="77"/>
      <c r="RFZ76" s="77"/>
      <c r="RGA76" s="77"/>
      <c r="RGB76" s="77"/>
      <c r="RGC76" s="77"/>
      <c r="RGD76" s="77"/>
      <c r="RGE76" s="77"/>
      <c r="RGF76" s="77"/>
      <c r="RGG76" s="77"/>
      <c r="RGH76" s="77"/>
      <c r="RGI76" s="77"/>
      <c r="RGJ76" s="77"/>
      <c r="RGK76" s="77"/>
      <c r="RGL76" s="77"/>
      <c r="RGM76" s="77"/>
      <c r="RGN76" s="77"/>
      <c r="RGO76" s="77"/>
      <c r="RGP76" s="77"/>
      <c r="RGQ76" s="77"/>
      <c r="RGR76" s="77"/>
      <c r="RGS76" s="77"/>
      <c r="RGT76" s="77"/>
      <c r="RGU76" s="77"/>
      <c r="RGV76" s="77"/>
      <c r="RGW76" s="77"/>
      <c r="RGX76" s="77"/>
      <c r="RGY76" s="77"/>
      <c r="RGZ76" s="77"/>
      <c r="RHA76" s="77"/>
      <c r="RHB76" s="77"/>
      <c r="RHC76" s="77"/>
      <c r="RHD76" s="77"/>
      <c r="RHE76" s="77"/>
      <c r="RHF76" s="77"/>
      <c r="RHG76" s="77"/>
      <c r="RHH76" s="77"/>
      <c r="RHI76" s="77"/>
      <c r="RHJ76" s="77"/>
      <c r="RHK76" s="77"/>
      <c r="RHL76" s="77"/>
      <c r="RHM76" s="77"/>
      <c r="RHN76" s="77"/>
      <c r="RHO76" s="77"/>
      <c r="RHP76" s="77"/>
      <c r="RHQ76" s="77"/>
      <c r="RHR76" s="77"/>
      <c r="RHS76" s="77"/>
      <c r="RHT76" s="77"/>
      <c r="RHU76" s="77"/>
      <c r="RHV76" s="77"/>
      <c r="RHW76" s="77"/>
      <c r="RHX76" s="77"/>
      <c r="RHY76" s="77"/>
      <c r="RHZ76" s="77"/>
      <c r="RIA76" s="77"/>
      <c r="RIB76" s="77"/>
      <c r="RIC76" s="77"/>
      <c r="RID76" s="77"/>
      <c r="RIE76" s="77"/>
      <c r="RIF76" s="77"/>
      <c r="RIG76" s="77"/>
      <c r="RIH76" s="77"/>
      <c r="RII76" s="77"/>
      <c r="RIJ76" s="77"/>
      <c r="RIK76" s="77"/>
      <c r="RIL76" s="77"/>
      <c r="RIM76" s="77"/>
      <c r="RIN76" s="77"/>
      <c r="RIO76" s="77"/>
      <c r="RIP76" s="77"/>
      <c r="RIQ76" s="77"/>
      <c r="RIR76" s="77"/>
      <c r="RIS76" s="77"/>
      <c r="RIT76" s="77"/>
      <c r="RIU76" s="77"/>
      <c r="RIV76" s="77"/>
      <c r="RIW76" s="77"/>
      <c r="RIX76" s="77"/>
      <c r="RIY76" s="77"/>
      <c r="RIZ76" s="77"/>
      <c r="RJA76" s="77"/>
      <c r="RJB76" s="77"/>
      <c r="RJC76" s="77"/>
      <c r="RJD76" s="77"/>
      <c r="RJE76" s="77"/>
      <c r="RJF76" s="77"/>
      <c r="RJG76" s="77"/>
      <c r="RJH76" s="77"/>
      <c r="RJI76" s="77"/>
      <c r="RJJ76" s="77"/>
      <c r="RJK76" s="77"/>
      <c r="RJL76" s="77"/>
      <c r="RJM76" s="77"/>
      <c r="RJN76" s="77"/>
      <c r="RJO76" s="77"/>
      <c r="RJP76" s="77"/>
      <c r="RJQ76" s="77"/>
      <c r="RJR76" s="77"/>
      <c r="RJS76" s="77"/>
      <c r="RJT76" s="77"/>
      <c r="RJU76" s="77"/>
      <c r="RJV76" s="77"/>
      <c r="RJW76" s="77"/>
      <c r="RJX76" s="77"/>
      <c r="RJY76" s="77"/>
      <c r="RJZ76" s="77"/>
      <c r="RKA76" s="77"/>
      <c r="RKB76" s="77"/>
      <c r="RKC76" s="77"/>
      <c r="RKD76" s="77"/>
      <c r="RKE76" s="77"/>
      <c r="RKF76" s="77"/>
      <c r="RKG76" s="77"/>
      <c r="RKH76" s="77"/>
      <c r="RKI76" s="77"/>
      <c r="RKJ76" s="77"/>
      <c r="RKK76" s="77"/>
      <c r="RKL76" s="77"/>
      <c r="RKM76" s="77"/>
      <c r="RKN76" s="77"/>
      <c r="RKO76" s="77"/>
      <c r="RKP76" s="77"/>
      <c r="RKQ76" s="77"/>
      <c r="RKR76" s="77"/>
      <c r="RKS76" s="77"/>
      <c r="RKT76" s="77"/>
      <c r="RKU76" s="77"/>
      <c r="RKV76" s="77"/>
      <c r="RKW76" s="77"/>
      <c r="RKX76" s="77"/>
      <c r="RKY76" s="77"/>
      <c r="RKZ76" s="77"/>
      <c r="RLA76" s="77"/>
      <c r="RLB76" s="77"/>
      <c r="RLC76" s="77"/>
      <c r="RLD76" s="77"/>
      <c r="RLE76" s="77"/>
      <c r="RLF76" s="77"/>
      <c r="RLG76" s="77"/>
      <c r="RLH76" s="77"/>
      <c r="RLI76" s="77"/>
      <c r="RLJ76" s="77"/>
      <c r="RLK76" s="77"/>
      <c r="RLL76" s="77"/>
      <c r="RLM76" s="77"/>
      <c r="RLN76" s="77"/>
      <c r="RLO76" s="77"/>
      <c r="RLP76" s="77"/>
      <c r="RLQ76" s="77"/>
      <c r="RLR76" s="77"/>
      <c r="RLS76" s="77"/>
      <c r="RLT76" s="77"/>
      <c r="RLU76" s="77"/>
      <c r="RLV76" s="77"/>
      <c r="RLW76" s="77"/>
      <c r="RLX76" s="77"/>
      <c r="RLY76" s="77"/>
      <c r="RLZ76" s="77"/>
      <c r="RMA76" s="77"/>
      <c r="RMB76" s="77"/>
      <c r="RMC76" s="77"/>
      <c r="RMD76" s="77"/>
      <c r="RME76" s="77"/>
      <c r="RMF76" s="77"/>
      <c r="RMG76" s="77"/>
      <c r="RMH76" s="77"/>
      <c r="RMI76" s="77"/>
      <c r="RMJ76" s="77"/>
      <c r="RMK76" s="77"/>
      <c r="RML76" s="77"/>
      <c r="RMM76" s="77"/>
      <c r="RMN76" s="77"/>
      <c r="RMO76" s="77"/>
      <c r="RMP76" s="77"/>
      <c r="RMQ76" s="77"/>
      <c r="RMR76" s="77"/>
      <c r="RMS76" s="77"/>
      <c r="RMT76" s="77"/>
      <c r="RMU76" s="77"/>
      <c r="RMV76" s="77"/>
      <c r="RMW76" s="77"/>
      <c r="RMX76" s="77"/>
      <c r="RMY76" s="77"/>
      <c r="RMZ76" s="77"/>
      <c r="RNA76" s="77"/>
      <c r="RNB76" s="77"/>
      <c r="RNC76" s="77"/>
      <c r="RND76" s="77"/>
      <c r="RNE76" s="77"/>
      <c r="RNF76" s="77"/>
      <c r="RNG76" s="77"/>
      <c r="RNH76" s="77"/>
      <c r="RNI76" s="77"/>
      <c r="RNJ76" s="77"/>
      <c r="RNK76" s="77"/>
      <c r="RNL76" s="77"/>
      <c r="RNM76" s="77"/>
      <c r="RNN76" s="77"/>
      <c r="RNO76" s="77"/>
      <c r="RNP76" s="77"/>
      <c r="RNQ76" s="77"/>
      <c r="RNR76" s="77"/>
      <c r="RNS76" s="77"/>
      <c r="RNT76" s="77"/>
      <c r="RNU76" s="77"/>
      <c r="RNV76" s="77"/>
      <c r="RNW76" s="77"/>
      <c r="RNX76" s="77"/>
      <c r="RNY76" s="77"/>
      <c r="RNZ76" s="77"/>
      <c r="ROA76" s="77"/>
      <c r="ROB76" s="77"/>
      <c r="ROC76" s="77"/>
      <c r="ROD76" s="77"/>
      <c r="ROE76" s="77"/>
      <c r="ROF76" s="77"/>
      <c r="ROG76" s="77"/>
      <c r="ROH76" s="77"/>
      <c r="ROI76" s="77"/>
      <c r="ROJ76" s="77"/>
      <c r="ROK76" s="77"/>
      <c r="ROL76" s="77"/>
      <c r="ROM76" s="77"/>
      <c r="RON76" s="77"/>
      <c r="ROO76" s="77"/>
      <c r="ROP76" s="77"/>
      <c r="ROQ76" s="77"/>
      <c r="ROR76" s="77"/>
      <c r="ROS76" s="77"/>
      <c r="ROT76" s="77"/>
      <c r="ROU76" s="77"/>
      <c r="ROV76" s="77"/>
      <c r="ROW76" s="77"/>
      <c r="ROX76" s="77"/>
      <c r="ROY76" s="77"/>
      <c r="ROZ76" s="77"/>
      <c r="RPA76" s="77"/>
      <c r="RPB76" s="77"/>
      <c r="RPC76" s="77"/>
      <c r="RPD76" s="77"/>
      <c r="RPE76" s="77"/>
      <c r="RPF76" s="77"/>
      <c r="RPG76" s="77"/>
      <c r="RPH76" s="77"/>
      <c r="RPI76" s="77"/>
      <c r="RPJ76" s="77"/>
      <c r="RPK76" s="77"/>
      <c r="RPL76" s="77"/>
      <c r="RPM76" s="77"/>
      <c r="RPN76" s="77"/>
      <c r="RPO76" s="77"/>
      <c r="RPP76" s="77"/>
      <c r="RPQ76" s="77"/>
      <c r="RPR76" s="77"/>
      <c r="RPS76" s="77"/>
      <c r="RPT76" s="77"/>
      <c r="RPU76" s="77"/>
      <c r="RPV76" s="77"/>
      <c r="RPW76" s="77"/>
      <c r="RPX76" s="77"/>
      <c r="RPY76" s="77"/>
      <c r="RPZ76" s="77"/>
      <c r="RQA76" s="77"/>
      <c r="RQB76" s="77"/>
      <c r="RQC76" s="77"/>
      <c r="RQD76" s="77"/>
      <c r="RQE76" s="77"/>
      <c r="RQF76" s="77"/>
      <c r="RQG76" s="77"/>
      <c r="RQH76" s="77"/>
      <c r="RQI76" s="77"/>
      <c r="RQJ76" s="77"/>
      <c r="RQK76" s="77"/>
      <c r="RQL76" s="77"/>
      <c r="RQM76" s="77"/>
      <c r="RQN76" s="77"/>
      <c r="RQO76" s="77"/>
      <c r="RQP76" s="77"/>
      <c r="RQQ76" s="77"/>
      <c r="RQR76" s="77"/>
      <c r="RQS76" s="77"/>
      <c r="RQT76" s="77"/>
      <c r="RQU76" s="77"/>
      <c r="RQV76" s="77"/>
      <c r="RQW76" s="77"/>
      <c r="RQX76" s="77"/>
      <c r="RQY76" s="77"/>
      <c r="RQZ76" s="77"/>
      <c r="RRA76" s="77"/>
      <c r="RRB76" s="77"/>
      <c r="RRC76" s="77"/>
      <c r="RRD76" s="77"/>
      <c r="RRE76" s="77"/>
      <c r="RRF76" s="77"/>
      <c r="RRG76" s="77"/>
      <c r="RRH76" s="77"/>
      <c r="RRI76" s="77"/>
      <c r="RRJ76" s="77"/>
      <c r="RRK76" s="77"/>
      <c r="RRL76" s="77"/>
      <c r="RRM76" s="77"/>
      <c r="RRN76" s="77"/>
      <c r="RRO76" s="77"/>
      <c r="RRP76" s="77"/>
      <c r="RRQ76" s="77"/>
      <c r="RRR76" s="77"/>
      <c r="RRS76" s="77"/>
      <c r="RRT76" s="77"/>
      <c r="RRU76" s="77"/>
      <c r="RRV76" s="77"/>
      <c r="RRW76" s="77"/>
      <c r="RRX76" s="77"/>
      <c r="RRY76" s="77"/>
      <c r="RRZ76" s="77"/>
      <c r="RSA76" s="77"/>
      <c r="RSB76" s="77"/>
      <c r="RSC76" s="77"/>
      <c r="RSD76" s="77"/>
      <c r="RSE76" s="77"/>
      <c r="RSF76" s="77"/>
      <c r="RSG76" s="77"/>
      <c r="RSH76" s="77"/>
      <c r="RSI76" s="77"/>
      <c r="RSJ76" s="77"/>
      <c r="RSK76" s="77"/>
      <c r="RSL76" s="77"/>
      <c r="RSM76" s="77"/>
      <c r="RSN76" s="77"/>
      <c r="RSO76" s="77"/>
      <c r="RSP76" s="77"/>
      <c r="RSQ76" s="77"/>
      <c r="RSR76" s="77"/>
      <c r="RSS76" s="77"/>
      <c r="RST76" s="77"/>
      <c r="RSU76" s="77"/>
      <c r="RSV76" s="77"/>
      <c r="RSW76" s="77"/>
      <c r="RSX76" s="77"/>
      <c r="RSY76" s="77"/>
      <c r="RSZ76" s="77"/>
      <c r="RTA76" s="77"/>
      <c r="RTB76" s="77"/>
      <c r="RTC76" s="77"/>
      <c r="RTD76" s="77"/>
      <c r="RTE76" s="77"/>
      <c r="RTF76" s="77"/>
      <c r="RTG76" s="77"/>
      <c r="RTH76" s="77"/>
      <c r="RTI76" s="77"/>
      <c r="RTJ76" s="77"/>
      <c r="RTK76" s="77"/>
      <c r="RTL76" s="77"/>
      <c r="RTM76" s="77"/>
      <c r="RTN76" s="77"/>
      <c r="RTO76" s="77"/>
      <c r="RTP76" s="77"/>
      <c r="RTQ76" s="77"/>
      <c r="RTR76" s="77"/>
      <c r="RTS76" s="77"/>
      <c r="RTT76" s="77"/>
      <c r="RTU76" s="77"/>
      <c r="RTV76" s="77"/>
      <c r="RTW76" s="77"/>
      <c r="RTX76" s="77"/>
      <c r="RTY76" s="77"/>
      <c r="RTZ76" s="77"/>
      <c r="RUA76" s="77"/>
      <c r="RUB76" s="77"/>
      <c r="RUC76" s="77"/>
      <c r="RUD76" s="77"/>
      <c r="RUE76" s="77"/>
      <c r="RUF76" s="77"/>
      <c r="RUG76" s="77"/>
      <c r="RUH76" s="77"/>
      <c r="RUI76" s="77"/>
      <c r="RUJ76" s="77"/>
      <c r="RUK76" s="77"/>
      <c r="RUL76" s="77"/>
      <c r="RUM76" s="77"/>
      <c r="RUN76" s="77"/>
      <c r="RUO76" s="77"/>
      <c r="RUP76" s="77"/>
      <c r="RUQ76" s="77"/>
      <c r="RUR76" s="77"/>
      <c r="RUS76" s="77"/>
      <c r="RUT76" s="77"/>
      <c r="RUU76" s="77"/>
      <c r="RUV76" s="77"/>
      <c r="RUW76" s="77"/>
      <c r="RUX76" s="77"/>
      <c r="RUY76" s="77"/>
      <c r="RUZ76" s="77"/>
      <c r="RVA76" s="77"/>
      <c r="RVB76" s="77"/>
      <c r="RVC76" s="77"/>
      <c r="RVD76" s="77"/>
      <c r="RVE76" s="77"/>
      <c r="RVF76" s="77"/>
      <c r="RVG76" s="77"/>
      <c r="RVH76" s="77"/>
      <c r="RVI76" s="77"/>
      <c r="RVJ76" s="77"/>
      <c r="RVK76" s="77"/>
      <c r="RVL76" s="77"/>
      <c r="RVM76" s="77"/>
      <c r="RVN76" s="77"/>
      <c r="RVO76" s="77"/>
      <c r="RVP76" s="77"/>
      <c r="RVQ76" s="77"/>
      <c r="RVR76" s="77"/>
      <c r="RVS76" s="77"/>
      <c r="RVT76" s="77"/>
      <c r="RVU76" s="77"/>
      <c r="RVV76" s="77"/>
      <c r="RVW76" s="77"/>
      <c r="RVX76" s="77"/>
      <c r="RVY76" s="77"/>
      <c r="RVZ76" s="77"/>
      <c r="RWA76" s="77"/>
      <c r="RWB76" s="77"/>
      <c r="RWC76" s="77"/>
      <c r="RWD76" s="77"/>
      <c r="RWE76" s="77"/>
      <c r="RWF76" s="77"/>
      <c r="RWG76" s="77"/>
      <c r="RWH76" s="77"/>
      <c r="RWI76" s="77"/>
      <c r="RWJ76" s="77"/>
      <c r="RWK76" s="77"/>
      <c r="RWL76" s="77"/>
      <c r="RWM76" s="77"/>
      <c r="RWN76" s="77"/>
      <c r="RWO76" s="77"/>
      <c r="RWP76" s="77"/>
      <c r="RWQ76" s="77"/>
      <c r="RWR76" s="77"/>
      <c r="RWS76" s="77"/>
      <c r="RWT76" s="77"/>
      <c r="RWU76" s="77"/>
      <c r="RWV76" s="77"/>
      <c r="RWW76" s="77"/>
      <c r="RWX76" s="77"/>
      <c r="RWY76" s="77"/>
      <c r="RWZ76" s="77"/>
      <c r="RXA76" s="77"/>
      <c r="RXB76" s="77"/>
      <c r="RXC76" s="77"/>
      <c r="RXD76" s="77"/>
      <c r="RXE76" s="77"/>
      <c r="RXF76" s="77"/>
      <c r="RXG76" s="77"/>
      <c r="RXH76" s="77"/>
      <c r="RXI76" s="77"/>
      <c r="RXJ76" s="77"/>
      <c r="RXK76" s="77"/>
      <c r="RXL76" s="77"/>
      <c r="RXM76" s="77"/>
      <c r="RXN76" s="77"/>
      <c r="RXO76" s="77"/>
      <c r="RXP76" s="77"/>
      <c r="RXQ76" s="77"/>
      <c r="RXR76" s="77"/>
      <c r="RXS76" s="77"/>
      <c r="RXT76" s="77"/>
      <c r="RXU76" s="77"/>
      <c r="RXV76" s="77"/>
      <c r="RXW76" s="77"/>
      <c r="RXX76" s="77"/>
      <c r="RXY76" s="77"/>
      <c r="RXZ76" s="77"/>
      <c r="RYA76" s="77"/>
      <c r="RYB76" s="77"/>
      <c r="RYC76" s="77"/>
      <c r="RYD76" s="77"/>
      <c r="RYE76" s="77"/>
      <c r="RYF76" s="77"/>
      <c r="RYG76" s="77"/>
      <c r="RYH76" s="77"/>
      <c r="RYI76" s="77"/>
      <c r="RYJ76" s="77"/>
      <c r="RYK76" s="77"/>
      <c r="RYL76" s="77"/>
      <c r="RYM76" s="77"/>
      <c r="RYN76" s="77"/>
      <c r="RYO76" s="77"/>
      <c r="RYP76" s="77"/>
      <c r="RYQ76" s="77"/>
      <c r="RYR76" s="77"/>
      <c r="RYS76" s="77"/>
      <c r="RYT76" s="77"/>
      <c r="RYU76" s="77"/>
      <c r="RYV76" s="77"/>
      <c r="RYW76" s="77"/>
      <c r="RYX76" s="77"/>
      <c r="RYY76" s="77"/>
      <c r="RYZ76" s="77"/>
      <c r="RZA76" s="77"/>
      <c r="RZB76" s="77"/>
      <c r="RZC76" s="77"/>
      <c r="RZD76" s="77"/>
      <c r="RZE76" s="77"/>
      <c r="RZF76" s="77"/>
      <c r="RZG76" s="77"/>
      <c r="RZH76" s="77"/>
      <c r="RZI76" s="77"/>
      <c r="RZJ76" s="77"/>
      <c r="RZK76" s="77"/>
      <c r="RZL76" s="77"/>
      <c r="RZM76" s="77"/>
      <c r="RZN76" s="77"/>
      <c r="RZO76" s="77"/>
      <c r="RZP76" s="77"/>
      <c r="RZQ76" s="77"/>
      <c r="RZR76" s="77"/>
      <c r="RZS76" s="77"/>
      <c r="RZT76" s="77"/>
      <c r="RZU76" s="77"/>
      <c r="RZV76" s="77"/>
      <c r="RZW76" s="77"/>
      <c r="RZX76" s="77"/>
      <c r="RZY76" s="77"/>
      <c r="RZZ76" s="77"/>
      <c r="SAA76" s="77"/>
      <c r="SAB76" s="77"/>
      <c r="SAC76" s="77"/>
      <c r="SAD76" s="77"/>
      <c r="SAE76" s="77"/>
      <c r="SAF76" s="77"/>
      <c r="SAG76" s="77"/>
      <c r="SAH76" s="77"/>
      <c r="SAI76" s="77"/>
      <c r="SAJ76" s="77"/>
      <c r="SAK76" s="77"/>
      <c r="SAL76" s="77"/>
      <c r="SAM76" s="77"/>
      <c r="SAN76" s="77"/>
      <c r="SAO76" s="77"/>
      <c r="SAP76" s="77"/>
      <c r="SAQ76" s="77"/>
      <c r="SAR76" s="77"/>
      <c r="SAS76" s="77"/>
      <c r="SAT76" s="77"/>
      <c r="SAU76" s="77"/>
      <c r="SAV76" s="77"/>
      <c r="SAW76" s="77"/>
      <c r="SAX76" s="77"/>
      <c r="SAY76" s="77"/>
      <c r="SAZ76" s="77"/>
      <c r="SBA76" s="77"/>
      <c r="SBB76" s="77"/>
      <c r="SBC76" s="77"/>
      <c r="SBD76" s="77"/>
      <c r="SBE76" s="77"/>
      <c r="SBF76" s="77"/>
      <c r="SBG76" s="77"/>
      <c r="SBH76" s="77"/>
      <c r="SBI76" s="77"/>
      <c r="SBJ76" s="77"/>
      <c r="SBK76" s="77"/>
      <c r="SBL76" s="77"/>
      <c r="SBM76" s="77"/>
      <c r="SBN76" s="77"/>
      <c r="SBO76" s="77"/>
      <c r="SBP76" s="77"/>
      <c r="SBQ76" s="77"/>
      <c r="SBR76" s="77"/>
      <c r="SBS76" s="77"/>
      <c r="SBT76" s="77"/>
      <c r="SBU76" s="77"/>
      <c r="SBV76" s="77"/>
      <c r="SBW76" s="77"/>
      <c r="SBX76" s="77"/>
      <c r="SBY76" s="77"/>
      <c r="SBZ76" s="77"/>
      <c r="SCA76" s="77"/>
      <c r="SCB76" s="77"/>
      <c r="SCC76" s="77"/>
      <c r="SCD76" s="77"/>
      <c r="SCE76" s="77"/>
      <c r="SCF76" s="77"/>
      <c r="SCG76" s="77"/>
      <c r="SCH76" s="77"/>
      <c r="SCI76" s="77"/>
      <c r="SCJ76" s="77"/>
      <c r="SCK76" s="77"/>
      <c r="SCL76" s="77"/>
      <c r="SCM76" s="77"/>
      <c r="SCN76" s="77"/>
      <c r="SCO76" s="77"/>
      <c r="SCP76" s="77"/>
      <c r="SCQ76" s="77"/>
      <c r="SCR76" s="77"/>
      <c r="SCS76" s="77"/>
      <c r="SCT76" s="77"/>
      <c r="SCU76" s="77"/>
      <c r="SCV76" s="77"/>
      <c r="SCW76" s="77"/>
      <c r="SCX76" s="77"/>
      <c r="SCY76" s="77"/>
      <c r="SCZ76" s="77"/>
      <c r="SDA76" s="77"/>
      <c r="SDB76" s="77"/>
      <c r="SDC76" s="77"/>
      <c r="SDD76" s="77"/>
      <c r="SDE76" s="77"/>
      <c r="SDF76" s="77"/>
      <c r="SDG76" s="77"/>
      <c r="SDH76" s="77"/>
      <c r="SDI76" s="77"/>
      <c r="SDJ76" s="77"/>
      <c r="SDK76" s="77"/>
      <c r="SDL76" s="77"/>
      <c r="SDM76" s="77"/>
      <c r="SDN76" s="77"/>
      <c r="SDO76" s="77"/>
      <c r="SDP76" s="77"/>
      <c r="SDQ76" s="77"/>
      <c r="SDR76" s="77"/>
      <c r="SDS76" s="77"/>
      <c r="SDT76" s="77"/>
      <c r="SDU76" s="77"/>
      <c r="SDV76" s="77"/>
      <c r="SDW76" s="77"/>
      <c r="SDX76" s="77"/>
      <c r="SDY76" s="77"/>
      <c r="SDZ76" s="77"/>
      <c r="SEA76" s="77"/>
      <c r="SEB76" s="77"/>
      <c r="SEC76" s="77"/>
      <c r="SED76" s="77"/>
      <c r="SEE76" s="77"/>
      <c r="SEF76" s="77"/>
      <c r="SEG76" s="77"/>
      <c r="SEH76" s="77"/>
      <c r="SEI76" s="77"/>
      <c r="SEJ76" s="77"/>
      <c r="SEK76" s="77"/>
      <c r="SEL76" s="77"/>
      <c r="SEM76" s="77"/>
      <c r="SEN76" s="77"/>
      <c r="SEO76" s="77"/>
      <c r="SEP76" s="77"/>
      <c r="SEQ76" s="77"/>
      <c r="SER76" s="77"/>
      <c r="SES76" s="77"/>
      <c r="SET76" s="77"/>
      <c r="SEU76" s="77"/>
      <c r="SEV76" s="77"/>
      <c r="SEW76" s="77"/>
      <c r="SEX76" s="77"/>
      <c r="SEY76" s="77"/>
      <c r="SEZ76" s="77"/>
      <c r="SFA76" s="77"/>
      <c r="SFB76" s="77"/>
      <c r="SFC76" s="77"/>
      <c r="SFD76" s="77"/>
      <c r="SFE76" s="77"/>
      <c r="SFF76" s="77"/>
      <c r="SFG76" s="77"/>
      <c r="SFH76" s="77"/>
      <c r="SFI76" s="77"/>
      <c r="SFJ76" s="77"/>
      <c r="SFK76" s="77"/>
      <c r="SFL76" s="77"/>
      <c r="SFM76" s="77"/>
      <c r="SFN76" s="77"/>
      <c r="SFO76" s="77"/>
      <c r="SFP76" s="77"/>
      <c r="SFQ76" s="77"/>
      <c r="SFR76" s="77"/>
      <c r="SFS76" s="77"/>
      <c r="SFT76" s="77"/>
      <c r="SFU76" s="77"/>
      <c r="SFV76" s="77"/>
      <c r="SFW76" s="77"/>
      <c r="SFX76" s="77"/>
      <c r="SFY76" s="77"/>
      <c r="SFZ76" s="77"/>
      <c r="SGA76" s="77"/>
      <c r="SGB76" s="77"/>
      <c r="SGC76" s="77"/>
      <c r="SGD76" s="77"/>
      <c r="SGE76" s="77"/>
      <c r="SGF76" s="77"/>
      <c r="SGG76" s="77"/>
      <c r="SGH76" s="77"/>
      <c r="SGI76" s="77"/>
      <c r="SGJ76" s="77"/>
      <c r="SGK76" s="77"/>
      <c r="SGL76" s="77"/>
      <c r="SGM76" s="77"/>
      <c r="SGN76" s="77"/>
      <c r="SGO76" s="77"/>
      <c r="SGP76" s="77"/>
      <c r="SGQ76" s="77"/>
      <c r="SGR76" s="77"/>
      <c r="SGS76" s="77"/>
      <c r="SGT76" s="77"/>
      <c r="SGU76" s="77"/>
      <c r="SGV76" s="77"/>
      <c r="SGW76" s="77"/>
      <c r="SGX76" s="77"/>
      <c r="SGY76" s="77"/>
      <c r="SGZ76" s="77"/>
      <c r="SHA76" s="77"/>
      <c r="SHB76" s="77"/>
      <c r="SHC76" s="77"/>
      <c r="SHD76" s="77"/>
      <c r="SHE76" s="77"/>
      <c r="SHF76" s="77"/>
      <c r="SHG76" s="77"/>
      <c r="SHH76" s="77"/>
      <c r="SHI76" s="77"/>
      <c r="SHJ76" s="77"/>
      <c r="SHK76" s="77"/>
      <c r="SHL76" s="77"/>
      <c r="SHM76" s="77"/>
      <c r="SHN76" s="77"/>
      <c r="SHO76" s="77"/>
      <c r="SHP76" s="77"/>
      <c r="SHQ76" s="77"/>
      <c r="SHR76" s="77"/>
      <c r="SHS76" s="77"/>
      <c r="SHT76" s="77"/>
      <c r="SHU76" s="77"/>
      <c r="SHV76" s="77"/>
      <c r="SHW76" s="77"/>
      <c r="SHX76" s="77"/>
      <c r="SHY76" s="77"/>
      <c r="SHZ76" s="77"/>
      <c r="SIA76" s="77"/>
      <c r="SIB76" s="77"/>
      <c r="SIC76" s="77"/>
      <c r="SID76" s="77"/>
      <c r="SIE76" s="77"/>
      <c r="SIF76" s="77"/>
      <c r="SIG76" s="77"/>
      <c r="SIH76" s="77"/>
      <c r="SII76" s="77"/>
      <c r="SIJ76" s="77"/>
      <c r="SIK76" s="77"/>
      <c r="SIL76" s="77"/>
      <c r="SIM76" s="77"/>
      <c r="SIN76" s="77"/>
      <c r="SIO76" s="77"/>
      <c r="SIP76" s="77"/>
      <c r="SIQ76" s="77"/>
      <c r="SIR76" s="77"/>
      <c r="SIS76" s="77"/>
      <c r="SIT76" s="77"/>
      <c r="SIU76" s="77"/>
      <c r="SIV76" s="77"/>
      <c r="SIW76" s="77"/>
      <c r="SIX76" s="77"/>
      <c r="SIY76" s="77"/>
      <c r="SIZ76" s="77"/>
      <c r="SJA76" s="77"/>
      <c r="SJB76" s="77"/>
      <c r="SJC76" s="77"/>
      <c r="SJD76" s="77"/>
      <c r="SJE76" s="77"/>
      <c r="SJF76" s="77"/>
      <c r="SJG76" s="77"/>
      <c r="SJH76" s="77"/>
      <c r="SJI76" s="77"/>
      <c r="SJJ76" s="77"/>
      <c r="SJK76" s="77"/>
      <c r="SJL76" s="77"/>
      <c r="SJM76" s="77"/>
      <c r="SJN76" s="77"/>
      <c r="SJO76" s="77"/>
      <c r="SJP76" s="77"/>
      <c r="SJQ76" s="77"/>
      <c r="SJR76" s="77"/>
      <c r="SJS76" s="77"/>
      <c r="SJT76" s="77"/>
      <c r="SJU76" s="77"/>
      <c r="SJV76" s="77"/>
      <c r="SJW76" s="77"/>
      <c r="SJX76" s="77"/>
      <c r="SJY76" s="77"/>
      <c r="SJZ76" s="77"/>
      <c r="SKA76" s="77"/>
      <c r="SKB76" s="77"/>
      <c r="SKC76" s="77"/>
      <c r="SKD76" s="77"/>
      <c r="SKE76" s="77"/>
      <c r="SKF76" s="77"/>
      <c r="SKG76" s="77"/>
      <c r="SKH76" s="77"/>
      <c r="SKI76" s="77"/>
      <c r="SKJ76" s="77"/>
      <c r="SKK76" s="77"/>
      <c r="SKL76" s="77"/>
      <c r="SKM76" s="77"/>
      <c r="SKN76" s="77"/>
      <c r="SKO76" s="77"/>
      <c r="SKP76" s="77"/>
      <c r="SKQ76" s="77"/>
      <c r="SKR76" s="77"/>
      <c r="SKS76" s="77"/>
      <c r="SKT76" s="77"/>
      <c r="SKU76" s="77"/>
      <c r="SKV76" s="77"/>
      <c r="SKW76" s="77"/>
      <c r="SKX76" s="77"/>
      <c r="SKY76" s="77"/>
      <c r="SKZ76" s="77"/>
      <c r="SLA76" s="77"/>
      <c r="SLB76" s="77"/>
      <c r="SLC76" s="77"/>
      <c r="SLD76" s="77"/>
      <c r="SLE76" s="77"/>
      <c r="SLF76" s="77"/>
      <c r="SLG76" s="77"/>
      <c r="SLH76" s="77"/>
      <c r="SLI76" s="77"/>
      <c r="SLJ76" s="77"/>
      <c r="SLK76" s="77"/>
      <c r="SLL76" s="77"/>
      <c r="SLM76" s="77"/>
      <c r="SLN76" s="77"/>
      <c r="SLO76" s="77"/>
      <c r="SLP76" s="77"/>
      <c r="SLQ76" s="77"/>
      <c r="SLR76" s="77"/>
      <c r="SLS76" s="77"/>
      <c r="SLT76" s="77"/>
      <c r="SLU76" s="77"/>
      <c r="SLV76" s="77"/>
      <c r="SLW76" s="77"/>
      <c r="SLX76" s="77"/>
      <c r="SLY76" s="77"/>
      <c r="SLZ76" s="77"/>
      <c r="SMA76" s="77"/>
      <c r="SMB76" s="77"/>
      <c r="SMC76" s="77"/>
      <c r="SMD76" s="77"/>
      <c r="SME76" s="77"/>
      <c r="SMF76" s="77"/>
      <c r="SMG76" s="77"/>
      <c r="SMH76" s="77"/>
      <c r="SMI76" s="77"/>
      <c r="SMJ76" s="77"/>
      <c r="SMK76" s="77"/>
      <c r="SML76" s="77"/>
      <c r="SMM76" s="77"/>
      <c r="SMN76" s="77"/>
      <c r="SMO76" s="77"/>
      <c r="SMP76" s="77"/>
      <c r="SMQ76" s="77"/>
      <c r="SMR76" s="77"/>
      <c r="SMS76" s="77"/>
      <c r="SMT76" s="77"/>
      <c r="SMU76" s="77"/>
      <c r="SMV76" s="77"/>
      <c r="SMW76" s="77"/>
      <c r="SMX76" s="77"/>
      <c r="SMY76" s="77"/>
      <c r="SMZ76" s="77"/>
      <c r="SNA76" s="77"/>
      <c r="SNB76" s="77"/>
      <c r="SNC76" s="77"/>
      <c r="SND76" s="77"/>
      <c r="SNE76" s="77"/>
      <c r="SNF76" s="77"/>
      <c r="SNG76" s="77"/>
      <c r="SNH76" s="77"/>
      <c r="SNI76" s="77"/>
      <c r="SNJ76" s="77"/>
      <c r="SNK76" s="77"/>
      <c r="SNL76" s="77"/>
      <c r="SNM76" s="77"/>
      <c r="SNN76" s="77"/>
      <c r="SNO76" s="77"/>
      <c r="SNP76" s="77"/>
      <c r="SNQ76" s="77"/>
      <c r="SNR76" s="77"/>
      <c r="SNS76" s="77"/>
      <c r="SNT76" s="77"/>
      <c r="SNU76" s="77"/>
      <c r="SNV76" s="77"/>
      <c r="SNW76" s="77"/>
      <c r="SNX76" s="77"/>
      <c r="SNY76" s="77"/>
      <c r="SNZ76" s="77"/>
      <c r="SOA76" s="77"/>
      <c r="SOB76" s="77"/>
      <c r="SOC76" s="77"/>
      <c r="SOD76" s="77"/>
      <c r="SOE76" s="77"/>
      <c r="SOF76" s="77"/>
      <c r="SOG76" s="77"/>
      <c r="SOH76" s="77"/>
      <c r="SOI76" s="77"/>
      <c r="SOJ76" s="77"/>
      <c r="SOK76" s="77"/>
      <c r="SOL76" s="77"/>
      <c r="SOM76" s="77"/>
      <c r="SON76" s="77"/>
      <c r="SOO76" s="77"/>
      <c r="SOP76" s="77"/>
      <c r="SOQ76" s="77"/>
      <c r="SOR76" s="77"/>
      <c r="SOS76" s="77"/>
      <c r="SOT76" s="77"/>
      <c r="SOU76" s="77"/>
      <c r="SOV76" s="77"/>
      <c r="SOW76" s="77"/>
      <c r="SOX76" s="77"/>
      <c r="SOY76" s="77"/>
      <c r="SOZ76" s="77"/>
      <c r="SPA76" s="77"/>
      <c r="SPB76" s="77"/>
      <c r="SPC76" s="77"/>
      <c r="SPD76" s="77"/>
      <c r="SPE76" s="77"/>
      <c r="SPF76" s="77"/>
      <c r="SPG76" s="77"/>
      <c r="SPH76" s="77"/>
      <c r="SPI76" s="77"/>
      <c r="SPJ76" s="77"/>
      <c r="SPK76" s="77"/>
      <c r="SPL76" s="77"/>
      <c r="SPM76" s="77"/>
      <c r="SPN76" s="77"/>
      <c r="SPO76" s="77"/>
      <c r="SPP76" s="77"/>
      <c r="SPQ76" s="77"/>
      <c r="SPR76" s="77"/>
      <c r="SPS76" s="77"/>
      <c r="SPT76" s="77"/>
      <c r="SPU76" s="77"/>
      <c r="SPV76" s="77"/>
      <c r="SPW76" s="77"/>
      <c r="SPX76" s="77"/>
      <c r="SPY76" s="77"/>
      <c r="SPZ76" s="77"/>
      <c r="SQA76" s="77"/>
      <c r="SQB76" s="77"/>
      <c r="SQC76" s="77"/>
      <c r="SQD76" s="77"/>
      <c r="SQE76" s="77"/>
      <c r="SQF76" s="77"/>
      <c r="SQG76" s="77"/>
      <c r="SQH76" s="77"/>
      <c r="SQI76" s="77"/>
      <c r="SQJ76" s="77"/>
      <c r="SQK76" s="77"/>
      <c r="SQL76" s="77"/>
      <c r="SQM76" s="77"/>
      <c r="SQN76" s="77"/>
      <c r="SQO76" s="77"/>
      <c r="SQP76" s="77"/>
      <c r="SQQ76" s="77"/>
      <c r="SQR76" s="77"/>
      <c r="SQS76" s="77"/>
      <c r="SQT76" s="77"/>
      <c r="SQU76" s="77"/>
      <c r="SQV76" s="77"/>
      <c r="SQW76" s="77"/>
      <c r="SQX76" s="77"/>
      <c r="SQY76" s="77"/>
      <c r="SQZ76" s="77"/>
      <c r="SRA76" s="77"/>
      <c r="SRB76" s="77"/>
      <c r="SRC76" s="77"/>
      <c r="SRD76" s="77"/>
      <c r="SRE76" s="77"/>
      <c r="SRF76" s="77"/>
      <c r="SRG76" s="77"/>
      <c r="SRH76" s="77"/>
      <c r="SRI76" s="77"/>
      <c r="SRJ76" s="77"/>
      <c r="SRK76" s="77"/>
      <c r="SRL76" s="77"/>
      <c r="SRM76" s="77"/>
      <c r="SRN76" s="77"/>
      <c r="SRO76" s="77"/>
      <c r="SRP76" s="77"/>
      <c r="SRQ76" s="77"/>
      <c r="SRR76" s="77"/>
      <c r="SRS76" s="77"/>
      <c r="SRT76" s="77"/>
      <c r="SRU76" s="77"/>
      <c r="SRV76" s="77"/>
      <c r="SRW76" s="77"/>
      <c r="SRX76" s="77"/>
      <c r="SRY76" s="77"/>
      <c r="SRZ76" s="77"/>
      <c r="SSA76" s="77"/>
      <c r="SSB76" s="77"/>
      <c r="SSC76" s="77"/>
      <c r="SSD76" s="77"/>
      <c r="SSE76" s="77"/>
      <c r="SSF76" s="77"/>
      <c r="SSG76" s="77"/>
      <c r="SSH76" s="77"/>
      <c r="SSI76" s="77"/>
      <c r="SSJ76" s="77"/>
      <c r="SSK76" s="77"/>
      <c r="SSL76" s="77"/>
      <c r="SSM76" s="77"/>
      <c r="SSN76" s="77"/>
      <c r="SSO76" s="77"/>
      <c r="SSP76" s="77"/>
      <c r="SSQ76" s="77"/>
      <c r="SSR76" s="77"/>
      <c r="SSS76" s="77"/>
      <c r="SST76" s="77"/>
      <c r="SSU76" s="77"/>
      <c r="SSV76" s="77"/>
      <c r="SSW76" s="77"/>
      <c r="SSX76" s="77"/>
      <c r="SSY76" s="77"/>
      <c r="SSZ76" s="77"/>
      <c r="STA76" s="77"/>
      <c r="STB76" s="77"/>
      <c r="STC76" s="77"/>
      <c r="STD76" s="77"/>
      <c r="STE76" s="77"/>
      <c r="STF76" s="77"/>
      <c r="STG76" s="77"/>
      <c r="STH76" s="77"/>
      <c r="STI76" s="77"/>
      <c r="STJ76" s="77"/>
      <c r="STK76" s="77"/>
      <c r="STL76" s="77"/>
      <c r="STM76" s="77"/>
      <c r="STN76" s="77"/>
      <c r="STO76" s="77"/>
      <c r="STP76" s="77"/>
      <c r="STQ76" s="77"/>
      <c r="STR76" s="77"/>
      <c r="STS76" s="77"/>
      <c r="STT76" s="77"/>
      <c r="STU76" s="77"/>
      <c r="STV76" s="77"/>
      <c r="STW76" s="77"/>
      <c r="STX76" s="77"/>
      <c r="STY76" s="77"/>
      <c r="STZ76" s="77"/>
      <c r="SUA76" s="77"/>
      <c r="SUB76" s="77"/>
      <c r="SUC76" s="77"/>
      <c r="SUD76" s="77"/>
      <c r="SUE76" s="77"/>
      <c r="SUF76" s="77"/>
      <c r="SUG76" s="77"/>
      <c r="SUH76" s="77"/>
      <c r="SUI76" s="77"/>
      <c r="SUJ76" s="77"/>
      <c r="SUK76" s="77"/>
      <c r="SUL76" s="77"/>
      <c r="SUM76" s="77"/>
      <c r="SUN76" s="77"/>
      <c r="SUO76" s="77"/>
      <c r="SUP76" s="77"/>
      <c r="SUQ76" s="77"/>
      <c r="SUR76" s="77"/>
      <c r="SUS76" s="77"/>
      <c r="SUT76" s="77"/>
      <c r="SUU76" s="77"/>
      <c r="SUV76" s="77"/>
      <c r="SUW76" s="77"/>
      <c r="SUX76" s="77"/>
      <c r="SUY76" s="77"/>
      <c r="SUZ76" s="77"/>
      <c r="SVA76" s="77"/>
      <c r="SVB76" s="77"/>
      <c r="SVC76" s="77"/>
      <c r="SVD76" s="77"/>
      <c r="SVE76" s="77"/>
      <c r="SVF76" s="77"/>
      <c r="SVG76" s="77"/>
      <c r="SVH76" s="77"/>
      <c r="SVI76" s="77"/>
      <c r="SVJ76" s="77"/>
      <c r="SVK76" s="77"/>
      <c r="SVL76" s="77"/>
      <c r="SVM76" s="77"/>
      <c r="SVN76" s="77"/>
      <c r="SVO76" s="77"/>
      <c r="SVP76" s="77"/>
      <c r="SVQ76" s="77"/>
      <c r="SVR76" s="77"/>
      <c r="SVS76" s="77"/>
      <c r="SVT76" s="77"/>
      <c r="SVU76" s="77"/>
      <c r="SVV76" s="77"/>
      <c r="SVW76" s="77"/>
      <c r="SVX76" s="77"/>
      <c r="SVY76" s="77"/>
      <c r="SVZ76" s="77"/>
      <c r="SWA76" s="77"/>
      <c r="SWB76" s="77"/>
      <c r="SWC76" s="77"/>
      <c r="SWD76" s="77"/>
      <c r="SWE76" s="77"/>
      <c r="SWF76" s="77"/>
      <c r="SWG76" s="77"/>
      <c r="SWH76" s="77"/>
      <c r="SWI76" s="77"/>
      <c r="SWJ76" s="77"/>
      <c r="SWK76" s="77"/>
      <c r="SWL76" s="77"/>
      <c r="SWM76" s="77"/>
      <c r="SWN76" s="77"/>
      <c r="SWO76" s="77"/>
      <c r="SWP76" s="77"/>
      <c r="SWQ76" s="77"/>
      <c r="SWR76" s="77"/>
      <c r="SWS76" s="77"/>
      <c r="SWT76" s="77"/>
      <c r="SWU76" s="77"/>
      <c r="SWV76" s="77"/>
      <c r="SWW76" s="77"/>
      <c r="SWX76" s="77"/>
      <c r="SWY76" s="77"/>
      <c r="SWZ76" s="77"/>
      <c r="SXA76" s="77"/>
      <c r="SXB76" s="77"/>
      <c r="SXC76" s="77"/>
      <c r="SXD76" s="77"/>
      <c r="SXE76" s="77"/>
      <c r="SXF76" s="77"/>
      <c r="SXG76" s="77"/>
      <c r="SXH76" s="77"/>
      <c r="SXI76" s="77"/>
      <c r="SXJ76" s="77"/>
      <c r="SXK76" s="77"/>
      <c r="SXL76" s="77"/>
      <c r="SXM76" s="77"/>
      <c r="SXN76" s="77"/>
      <c r="SXO76" s="77"/>
      <c r="SXP76" s="77"/>
      <c r="SXQ76" s="77"/>
      <c r="SXR76" s="77"/>
      <c r="SXS76" s="77"/>
      <c r="SXT76" s="77"/>
      <c r="SXU76" s="77"/>
      <c r="SXV76" s="77"/>
      <c r="SXW76" s="77"/>
      <c r="SXX76" s="77"/>
      <c r="SXY76" s="77"/>
      <c r="SXZ76" s="77"/>
      <c r="SYA76" s="77"/>
      <c r="SYB76" s="77"/>
      <c r="SYC76" s="77"/>
      <c r="SYD76" s="77"/>
      <c r="SYE76" s="77"/>
      <c r="SYF76" s="77"/>
      <c r="SYG76" s="77"/>
      <c r="SYH76" s="77"/>
      <c r="SYI76" s="77"/>
      <c r="SYJ76" s="77"/>
      <c r="SYK76" s="77"/>
      <c r="SYL76" s="77"/>
      <c r="SYM76" s="77"/>
      <c r="SYN76" s="77"/>
      <c r="SYO76" s="77"/>
      <c r="SYP76" s="77"/>
      <c r="SYQ76" s="77"/>
      <c r="SYR76" s="77"/>
      <c r="SYS76" s="77"/>
      <c r="SYT76" s="77"/>
      <c r="SYU76" s="77"/>
      <c r="SYV76" s="77"/>
      <c r="SYW76" s="77"/>
      <c r="SYX76" s="77"/>
      <c r="SYY76" s="77"/>
      <c r="SYZ76" s="77"/>
      <c r="SZA76" s="77"/>
      <c r="SZB76" s="77"/>
      <c r="SZC76" s="77"/>
      <c r="SZD76" s="77"/>
      <c r="SZE76" s="77"/>
      <c r="SZF76" s="77"/>
      <c r="SZG76" s="77"/>
      <c r="SZH76" s="77"/>
      <c r="SZI76" s="77"/>
      <c r="SZJ76" s="77"/>
      <c r="SZK76" s="77"/>
      <c r="SZL76" s="77"/>
      <c r="SZM76" s="77"/>
      <c r="SZN76" s="77"/>
      <c r="SZO76" s="77"/>
      <c r="SZP76" s="77"/>
      <c r="SZQ76" s="77"/>
      <c r="SZR76" s="77"/>
      <c r="SZS76" s="77"/>
      <c r="SZT76" s="77"/>
      <c r="SZU76" s="77"/>
      <c r="SZV76" s="77"/>
      <c r="SZW76" s="77"/>
      <c r="SZX76" s="77"/>
      <c r="SZY76" s="77"/>
      <c r="SZZ76" s="77"/>
      <c r="TAA76" s="77"/>
      <c r="TAB76" s="77"/>
      <c r="TAC76" s="77"/>
      <c r="TAD76" s="77"/>
      <c r="TAE76" s="77"/>
      <c r="TAF76" s="77"/>
      <c r="TAG76" s="77"/>
      <c r="TAH76" s="77"/>
      <c r="TAI76" s="77"/>
      <c r="TAJ76" s="77"/>
      <c r="TAK76" s="77"/>
      <c r="TAL76" s="77"/>
      <c r="TAM76" s="77"/>
      <c r="TAN76" s="77"/>
      <c r="TAO76" s="77"/>
      <c r="TAP76" s="77"/>
      <c r="TAQ76" s="77"/>
      <c r="TAR76" s="77"/>
      <c r="TAS76" s="77"/>
      <c r="TAT76" s="77"/>
      <c r="TAU76" s="77"/>
      <c r="TAV76" s="77"/>
      <c r="TAW76" s="77"/>
      <c r="TAX76" s="77"/>
      <c r="TAY76" s="77"/>
      <c r="TAZ76" s="77"/>
      <c r="TBA76" s="77"/>
      <c r="TBB76" s="77"/>
      <c r="TBC76" s="77"/>
      <c r="TBD76" s="77"/>
      <c r="TBE76" s="77"/>
      <c r="TBF76" s="77"/>
      <c r="TBG76" s="77"/>
      <c r="TBH76" s="77"/>
      <c r="TBI76" s="77"/>
      <c r="TBJ76" s="77"/>
      <c r="TBK76" s="77"/>
      <c r="TBL76" s="77"/>
      <c r="TBM76" s="77"/>
      <c r="TBN76" s="77"/>
      <c r="TBO76" s="77"/>
      <c r="TBP76" s="77"/>
      <c r="TBQ76" s="77"/>
      <c r="TBR76" s="77"/>
      <c r="TBS76" s="77"/>
      <c r="TBT76" s="77"/>
      <c r="TBU76" s="77"/>
      <c r="TBV76" s="77"/>
      <c r="TBW76" s="77"/>
      <c r="TBX76" s="77"/>
      <c r="TBY76" s="77"/>
      <c r="TBZ76" s="77"/>
      <c r="TCA76" s="77"/>
      <c r="TCB76" s="77"/>
      <c r="TCC76" s="77"/>
      <c r="TCD76" s="77"/>
      <c r="TCE76" s="77"/>
      <c r="TCF76" s="77"/>
      <c r="TCG76" s="77"/>
      <c r="TCH76" s="77"/>
      <c r="TCI76" s="77"/>
      <c r="TCJ76" s="77"/>
      <c r="TCK76" s="77"/>
      <c r="TCL76" s="77"/>
      <c r="TCM76" s="77"/>
      <c r="TCN76" s="77"/>
      <c r="TCO76" s="77"/>
      <c r="TCP76" s="77"/>
      <c r="TCQ76" s="77"/>
      <c r="TCR76" s="77"/>
      <c r="TCS76" s="77"/>
      <c r="TCT76" s="77"/>
      <c r="TCU76" s="77"/>
      <c r="TCV76" s="77"/>
      <c r="TCW76" s="77"/>
      <c r="TCX76" s="77"/>
      <c r="TCY76" s="77"/>
      <c r="TCZ76" s="77"/>
      <c r="TDA76" s="77"/>
      <c r="TDB76" s="77"/>
      <c r="TDC76" s="77"/>
      <c r="TDD76" s="77"/>
      <c r="TDE76" s="77"/>
      <c r="TDF76" s="77"/>
      <c r="TDG76" s="77"/>
      <c r="TDH76" s="77"/>
      <c r="TDI76" s="77"/>
      <c r="TDJ76" s="77"/>
      <c r="TDK76" s="77"/>
      <c r="TDL76" s="77"/>
      <c r="TDM76" s="77"/>
      <c r="TDN76" s="77"/>
      <c r="TDO76" s="77"/>
      <c r="TDP76" s="77"/>
      <c r="TDQ76" s="77"/>
      <c r="TDR76" s="77"/>
      <c r="TDS76" s="77"/>
      <c r="TDT76" s="77"/>
      <c r="TDU76" s="77"/>
      <c r="TDV76" s="77"/>
      <c r="TDW76" s="77"/>
      <c r="TDX76" s="77"/>
      <c r="TDY76" s="77"/>
      <c r="TDZ76" s="77"/>
      <c r="TEA76" s="77"/>
      <c r="TEB76" s="77"/>
      <c r="TEC76" s="77"/>
      <c r="TED76" s="77"/>
      <c r="TEE76" s="77"/>
      <c r="TEF76" s="77"/>
      <c r="TEG76" s="77"/>
      <c r="TEH76" s="77"/>
      <c r="TEI76" s="77"/>
      <c r="TEJ76" s="77"/>
      <c r="TEK76" s="77"/>
      <c r="TEL76" s="77"/>
      <c r="TEM76" s="77"/>
      <c r="TEN76" s="77"/>
      <c r="TEO76" s="77"/>
      <c r="TEP76" s="77"/>
      <c r="TEQ76" s="77"/>
      <c r="TER76" s="77"/>
      <c r="TES76" s="77"/>
      <c r="TET76" s="77"/>
      <c r="TEU76" s="77"/>
      <c r="TEV76" s="77"/>
      <c r="TEW76" s="77"/>
      <c r="TEX76" s="77"/>
      <c r="TEY76" s="77"/>
      <c r="TEZ76" s="77"/>
      <c r="TFA76" s="77"/>
      <c r="TFB76" s="77"/>
      <c r="TFC76" s="77"/>
      <c r="TFD76" s="77"/>
      <c r="TFE76" s="77"/>
      <c r="TFF76" s="77"/>
      <c r="TFG76" s="77"/>
      <c r="TFH76" s="77"/>
      <c r="TFI76" s="77"/>
      <c r="TFJ76" s="77"/>
      <c r="TFK76" s="77"/>
      <c r="TFL76" s="77"/>
      <c r="TFM76" s="77"/>
      <c r="TFN76" s="77"/>
      <c r="TFO76" s="77"/>
      <c r="TFP76" s="77"/>
      <c r="TFQ76" s="77"/>
      <c r="TFR76" s="77"/>
      <c r="TFS76" s="77"/>
      <c r="TFT76" s="77"/>
      <c r="TFU76" s="77"/>
      <c r="TFV76" s="77"/>
      <c r="TFW76" s="77"/>
      <c r="TFX76" s="77"/>
      <c r="TFY76" s="77"/>
      <c r="TFZ76" s="77"/>
      <c r="TGA76" s="77"/>
      <c r="TGB76" s="77"/>
      <c r="TGC76" s="77"/>
      <c r="TGD76" s="77"/>
      <c r="TGE76" s="77"/>
      <c r="TGF76" s="77"/>
      <c r="TGG76" s="77"/>
      <c r="TGH76" s="77"/>
      <c r="TGI76" s="77"/>
      <c r="TGJ76" s="77"/>
      <c r="TGK76" s="77"/>
      <c r="TGL76" s="77"/>
      <c r="TGM76" s="77"/>
      <c r="TGN76" s="77"/>
      <c r="TGO76" s="77"/>
      <c r="TGP76" s="77"/>
      <c r="TGQ76" s="77"/>
      <c r="TGR76" s="77"/>
      <c r="TGS76" s="77"/>
      <c r="TGT76" s="77"/>
      <c r="TGU76" s="77"/>
      <c r="TGV76" s="77"/>
      <c r="TGW76" s="77"/>
      <c r="TGX76" s="77"/>
      <c r="TGY76" s="77"/>
      <c r="TGZ76" s="77"/>
      <c r="THA76" s="77"/>
      <c r="THB76" s="77"/>
      <c r="THC76" s="77"/>
      <c r="THD76" s="77"/>
      <c r="THE76" s="77"/>
      <c r="THF76" s="77"/>
      <c r="THG76" s="77"/>
      <c r="THH76" s="77"/>
      <c r="THI76" s="77"/>
      <c r="THJ76" s="77"/>
      <c r="THK76" s="77"/>
      <c r="THL76" s="77"/>
      <c r="THM76" s="77"/>
      <c r="THN76" s="77"/>
      <c r="THO76" s="77"/>
      <c r="THP76" s="77"/>
      <c r="THQ76" s="77"/>
      <c r="THR76" s="77"/>
      <c r="THS76" s="77"/>
      <c r="THT76" s="77"/>
      <c r="THU76" s="77"/>
      <c r="THV76" s="77"/>
      <c r="THW76" s="77"/>
      <c r="THX76" s="77"/>
      <c r="THY76" s="77"/>
      <c r="THZ76" s="77"/>
      <c r="TIA76" s="77"/>
      <c r="TIB76" s="77"/>
      <c r="TIC76" s="77"/>
      <c r="TID76" s="77"/>
      <c r="TIE76" s="77"/>
      <c r="TIF76" s="77"/>
      <c r="TIG76" s="77"/>
      <c r="TIH76" s="77"/>
      <c r="TII76" s="77"/>
      <c r="TIJ76" s="77"/>
      <c r="TIK76" s="77"/>
      <c r="TIL76" s="77"/>
      <c r="TIM76" s="77"/>
      <c r="TIN76" s="77"/>
      <c r="TIO76" s="77"/>
      <c r="TIP76" s="77"/>
      <c r="TIQ76" s="77"/>
      <c r="TIR76" s="77"/>
      <c r="TIS76" s="77"/>
      <c r="TIT76" s="77"/>
      <c r="TIU76" s="77"/>
      <c r="TIV76" s="77"/>
      <c r="TIW76" s="77"/>
      <c r="TIX76" s="77"/>
      <c r="TIY76" s="77"/>
      <c r="TIZ76" s="77"/>
      <c r="TJA76" s="77"/>
      <c r="TJB76" s="77"/>
      <c r="TJC76" s="77"/>
      <c r="TJD76" s="77"/>
      <c r="TJE76" s="77"/>
      <c r="TJF76" s="77"/>
      <c r="TJG76" s="77"/>
      <c r="TJH76" s="77"/>
      <c r="TJI76" s="77"/>
      <c r="TJJ76" s="77"/>
      <c r="TJK76" s="77"/>
      <c r="TJL76" s="77"/>
      <c r="TJM76" s="77"/>
      <c r="TJN76" s="77"/>
      <c r="TJO76" s="77"/>
      <c r="TJP76" s="77"/>
      <c r="TJQ76" s="77"/>
      <c r="TJR76" s="77"/>
      <c r="TJS76" s="77"/>
      <c r="TJT76" s="77"/>
      <c r="TJU76" s="77"/>
      <c r="TJV76" s="77"/>
      <c r="TJW76" s="77"/>
      <c r="TJX76" s="77"/>
      <c r="TJY76" s="77"/>
      <c r="TJZ76" s="77"/>
      <c r="TKA76" s="77"/>
      <c r="TKB76" s="77"/>
      <c r="TKC76" s="77"/>
      <c r="TKD76" s="77"/>
      <c r="TKE76" s="77"/>
      <c r="TKF76" s="77"/>
      <c r="TKG76" s="77"/>
      <c r="TKH76" s="77"/>
      <c r="TKI76" s="77"/>
      <c r="TKJ76" s="77"/>
      <c r="TKK76" s="77"/>
      <c r="TKL76" s="77"/>
      <c r="TKM76" s="77"/>
      <c r="TKN76" s="77"/>
      <c r="TKO76" s="77"/>
      <c r="TKP76" s="77"/>
      <c r="TKQ76" s="77"/>
      <c r="TKR76" s="77"/>
      <c r="TKS76" s="77"/>
      <c r="TKT76" s="77"/>
      <c r="TKU76" s="77"/>
      <c r="TKV76" s="77"/>
      <c r="TKW76" s="77"/>
      <c r="TKX76" s="77"/>
      <c r="TKY76" s="77"/>
      <c r="TKZ76" s="77"/>
      <c r="TLA76" s="77"/>
      <c r="TLB76" s="77"/>
      <c r="TLC76" s="77"/>
      <c r="TLD76" s="77"/>
      <c r="TLE76" s="77"/>
      <c r="TLF76" s="77"/>
      <c r="TLG76" s="77"/>
      <c r="TLH76" s="77"/>
      <c r="TLI76" s="77"/>
      <c r="TLJ76" s="77"/>
      <c r="TLK76" s="77"/>
      <c r="TLL76" s="77"/>
      <c r="TLM76" s="77"/>
      <c r="TLN76" s="77"/>
      <c r="TLO76" s="77"/>
      <c r="TLP76" s="77"/>
      <c r="TLQ76" s="77"/>
      <c r="TLR76" s="77"/>
      <c r="TLS76" s="77"/>
      <c r="TLT76" s="77"/>
      <c r="TLU76" s="77"/>
      <c r="TLV76" s="77"/>
      <c r="TLW76" s="77"/>
      <c r="TLX76" s="77"/>
      <c r="TLY76" s="77"/>
      <c r="TLZ76" s="77"/>
      <c r="TMA76" s="77"/>
      <c r="TMB76" s="77"/>
      <c r="TMC76" s="77"/>
      <c r="TMD76" s="77"/>
      <c r="TME76" s="77"/>
      <c r="TMF76" s="77"/>
      <c r="TMG76" s="77"/>
      <c r="TMH76" s="77"/>
      <c r="TMI76" s="77"/>
      <c r="TMJ76" s="77"/>
      <c r="TMK76" s="77"/>
      <c r="TML76" s="77"/>
      <c r="TMM76" s="77"/>
      <c r="TMN76" s="77"/>
      <c r="TMO76" s="77"/>
      <c r="TMP76" s="77"/>
      <c r="TMQ76" s="77"/>
      <c r="TMR76" s="77"/>
      <c r="TMS76" s="77"/>
      <c r="TMT76" s="77"/>
      <c r="TMU76" s="77"/>
      <c r="TMV76" s="77"/>
      <c r="TMW76" s="77"/>
      <c r="TMX76" s="77"/>
      <c r="TMY76" s="77"/>
      <c r="TMZ76" s="77"/>
      <c r="TNA76" s="77"/>
      <c r="TNB76" s="77"/>
      <c r="TNC76" s="77"/>
      <c r="TND76" s="77"/>
      <c r="TNE76" s="77"/>
      <c r="TNF76" s="77"/>
      <c r="TNG76" s="77"/>
      <c r="TNH76" s="77"/>
      <c r="TNI76" s="77"/>
      <c r="TNJ76" s="77"/>
      <c r="TNK76" s="77"/>
      <c r="TNL76" s="77"/>
      <c r="TNM76" s="77"/>
      <c r="TNN76" s="77"/>
      <c r="TNO76" s="77"/>
      <c r="TNP76" s="77"/>
      <c r="TNQ76" s="77"/>
      <c r="TNR76" s="77"/>
      <c r="TNS76" s="77"/>
      <c r="TNT76" s="77"/>
      <c r="TNU76" s="77"/>
      <c r="TNV76" s="77"/>
      <c r="TNW76" s="77"/>
      <c r="TNX76" s="77"/>
      <c r="TNY76" s="77"/>
      <c r="TNZ76" s="77"/>
      <c r="TOA76" s="77"/>
      <c r="TOB76" s="77"/>
      <c r="TOC76" s="77"/>
      <c r="TOD76" s="77"/>
      <c r="TOE76" s="77"/>
      <c r="TOF76" s="77"/>
      <c r="TOG76" s="77"/>
      <c r="TOH76" s="77"/>
      <c r="TOI76" s="77"/>
      <c r="TOJ76" s="77"/>
      <c r="TOK76" s="77"/>
      <c r="TOL76" s="77"/>
      <c r="TOM76" s="77"/>
      <c r="TON76" s="77"/>
      <c r="TOO76" s="77"/>
      <c r="TOP76" s="77"/>
      <c r="TOQ76" s="77"/>
      <c r="TOR76" s="77"/>
      <c r="TOS76" s="77"/>
      <c r="TOT76" s="77"/>
      <c r="TOU76" s="77"/>
      <c r="TOV76" s="77"/>
      <c r="TOW76" s="77"/>
      <c r="TOX76" s="77"/>
      <c r="TOY76" s="77"/>
      <c r="TOZ76" s="77"/>
      <c r="TPA76" s="77"/>
      <c r="TPB76" s="77"/>
      <c r="TPC76" s="77"/>
      <c r="TPD76" s="77"/>
      <c r="TPE76" s="77"/>
      <c r="TPF76" s="77"/>
      <c r="TPG76" s="77"/>
      <c r="TPH76" s="77"/>
      <c r="TPI76" s="77"/>
      <c r="TPJ76" s="77"/>
      <c r="TPK76" s="77"/>
      <c r="TPL76" s="77"/>
      <c r="TPM76" s="77"/>
      <c r="TPN76" s="77"/>
      <c r="TPO76" s="77"/>
      <c r="TPP76" s="77"/>
      <c r="TPQ76" s="77"/>
      <c r="TPR76" s="77"/>
      <c r="TPS76" s="77"/>
      <c r="TPT76" s="77"/>
      <c r="TPU76" s="77"/>
      <c r="TPV76" s="77"/>
      <c r="TPW76" s="77"/>
      <c r="TPX76" s="77"/>
      <c r="TPY76" s="77"/>
      <c r="TPZ76" s="77"/>
      <c r="TQA76" s="77"/>
      <c r="TQB76" s="77"/>
      <c r="TQC76" s="77"/>
      <c r="TQD76" s="77"/>
      <c r="TQE76" s="77"/>
      <c r="TQF76" s="77"/>
      <c r="TQG76" s="77"/>
      <c r="TQH76" s="77"/>
      <c r="TQI76" s="77"/>
      <c r="TQJ76" s="77"/>
      <c r="TQK76" s="77"/>
      <c r="TQL76" s="77"/>
      <c r="TQM76" s="77"/>
      <c r="TQN76" s="77"/>
      <c r="TQO76" s="77"/>
      <c r="TQP76" s="77"/>
      <c r="TQQ76" s="77"/>
      <c r="TQR76" s="77"/>
      <c r="TQS76" s="77"/>
      <c r="TQT76" s="77"/>
      <c r="TQU76" s="77"/>
      <c r="TQV76" s="77"/>
      <c r="TQW76" s="77"/>
      <c r="TQX76" s="77"/>
      <c r="TQY76" s="77"/>
      <c r="TQZ76" s="77"/>
      <c r="TRA76" s="77"/>
      <c r="TRB76" s="77"/>
      <c r="TRC76" s="77"/>
      <c r="TRD76" s="77"/>
      <c r="TRE76" s="77"/>
      <c r="TRF76" s="77"/>
      <c r="TRG76" s="77"/>
      <c r="TRH76" s="77"/>
      <c r="TRI76" s="77"/>
      <c r="TRJ76" s="77"/>
      <c r="TRK76" s="77"/>
      <c r="TRL76" s="77"/>
      <c r="TRM76" s="77"/>
      <c r="TRN76" s="77"/>
      <c r="TRO76" s="77"/>
      <c r="TRP76" s="77"/>
      <c r="TRQ76" s="77"/>
      <c r="TRR76" s="77"/>
      <c r="TRS76" s="77"/>
      <c r="TRT76" s="77"/>
      <c r="TRU76" s="77"/>
      <c r="TRV76" s="77"/>
      <c r="TRW76" s="77"/>
      <c r="TRX76" s="77"/>
      <c r="TRY76" s="77"/>
      <c r="TRZ76" s="77"/>
      <c r="TSA76" s="77"/>
      <c r="TSB76" s="77"/>
      <c r="TSC76" s="77"/>
      <c r="TSD76" s="77"/>
      <c r="TSE76" s="77"/>
      <c r="TSF76" s="77"/>
      <c r="TSG76" s="77"/>
      <c r="TSH76" s="77"/>
      <c r="TSI76" s="77"/>
      <c r="TSJ76" s="77"/>
      <c r="TSK76" s="77"/>
      <c r="TSL76" s="77"/>
      <c r="TSM76" s="77"/>
      <c r="TSN76" s="77"/>
      <c r="TSO76" s="77"/>
      <c r="TSP76" s="77"/>
      <c r="TSQ76" s="77"/>
      <c r="TSR76" s="77"/>
      <c r="TSS76" s="77"/>
      <c r="TST76" s="77"/>
      <c r="TSU76" s="77"/>
      <c r="TSV76" s="77"/>
      <c r="TSW76" s="77"/>
      <c r="TSX76" s="77"/>
      <c r="TSY76" s="77"/>
      <c r="TSZ76" s="77"/>
      <c r="TTA76" s="77"/>
      <c r="TTB76" s="77"/>
      <c r="TTC76" s="77"/>
      <c r="TTD76" s="77"/>
      <c r="TTE76" s="77"/>
      <c r="TTF76" s="77"/>
      <c r="TTG76" s="77"/>
      <c r="TTH76" s="77"/>
      <c r="TTI76" s="77"/>
      <c r="TTJ76" s="77"/>
      <c r="TTK76" s="77"/>
      <c r="TTL76" s="77"/>
      <c r="TTM76" s="77"/>
      <c r="TTN76" s="77"/>
      <c r="TTO76" s="77"/>
      <c r="TTP76" s="77"/>
      <c r="TTQ76" s="77"/>
      <c r="TTR76" s="77"/>
      <c r="TTS76" s="77"/>
      <c r="TTT76" s="77"/>
      <c r="TTU76" s="77"/>
      <c r="TTV76" s="77"/>
      <c r="TTW76" s="77"/>
      <c r="TTX76" s="77"/>
      <c r="TTY76" s="77"/>
      <c r="TTZ76" s="77"/>
      <c r="TUA76" s="77"/>
      <c r="TUB76" s="77"/>
      <c r="TUC76" s="77"/>
      <c r="TUD76" s="77"/>
      <c r="TUE76" s="77"/>
      <c r="TUF76" s="77"/>
      <c r="TUG76" s="77"/>
      <c r="TUH76" s="77"/>
      <c r="TUI76" s="77"/>
      <c r="TUJ76" s="77"/>
      <c r="TUK76" s="77"/>
      <c r="TUL76" s="77"/>
      <c r="TUM76" s="77"/>
      <c r="TUN76" s="77"/>
      <c r="TUO76" s="77"/>
      <c r="TUP76" s="77"/>
      <c r="TUQ76" s="77"/>
      <c r="TUR76" s="77"/>
      <c r="TUS76" s="77"/>
      <c r="TUT76" s="77"/>
      <c r="TUU76" s="77"/>
      <c r="TUV76" s="77"/>
      <c r="TUW76" s="77"/>
      <c r="TUX76" s="77"/>
      <c r="TUY76" s="77"/>
      <c r="TUZ76" s="77"/>
      <c r="TVA76" s="77"/>
      <c r="TVB76" s="77"/>
      <c r="TVC76" s="77"/>
      <c r="TVD76" s="77"/>
      <c r="TVE76" s="77"/>
      <c r="TVF76" s="77"/>
      <c r="TVG76" s="77"/>
      <c r="TVH76" s="77"/>
      <c r="TVI76" s="77"/>
      <c r="TVJ76" s="77"/>
      <c r="TVK76" s="77"/>
      <c r="TVL76" s="77"/>
      <c r="TVM76" s="77"/>
      <c r="TVN76" s="77"/>
      <c r="TVO76" s="77"/>
      <c r="TVP76" s="77"/>
      <c r="TVQ76" s="77"/>
      <c r="TVR76" s="77"/>
      <c r="TVS76" s="77"/>
      <c r="TVT76" s="77"/>
      <c r="TVU76" s="77"/>
      <c r="TVV76" s="77"/>
      <c r="TVW76" s="77"/>
      <c r="TVX76" s="77"/>
      <c r="TVY76" s="77"/>
      <c r="TVZ76" s="77"/>
      <c r="TWA76" s="77"/>
      <c r="TWB76" s="77"/>
      <c r="TWC76" s="77"/>
      <c r="TWD76" s="77"/>
      <c r="TWE76" s="77"/>
      <c r="TWF76" s="77"/>
      <c r="TWG76" s="77"/>
      <c r="TWH76" s="77"/>
      <c r="TWI76" s="77"/>
      <c r="TWJ76" s="77"/>
      <c r="TWK76" s="77"/>
      <c r="TWL76" s="77"/>
      <c r="TWM76" s="77"/>
      <c r="TWN76" s="77"/>
      <c r="TWO76" s="77"/>
      <c r="TWP76" s="77"/>
      <c r="TWQ76" s="77"/>
      <c r="TWR76" s="77"/>
      <c r="TWS76" s="77"/>
      <c r="TWT76" s="77"/>
      <c r="TWU76" s="77"/>
      <c r="TWV76" s="77"/>
      <c r="TWW76" s="77"/>
      <c r="TWX76" s="77"/>
      <c r="TWY76" s="77"/>
      <c r="TWZ76" s="77"/>
      <c r="TXA76" s="77"/>
      <c r="TXB76" s="77"/>
      <c r="TXC76" s="77"/>
      <c r="TXD76" s="77"/>
      <c r="TXE76" s="77"/>
      <c r="TXF76" s="77"/>
      <c r="TXG76" s="77"/>
      <c r="TXH76" s="77"/>
      <c r="TXI76" s="77"/>
      <c r="TXJ76" s="77"/>
      <c r="TXK76" s="77"/>
      <c r="TXL76" s="77"/>
      <c r="TXM76" s="77"/>
      <c r="TXN76" s="77"/>
      <c r="TXO76" s="77"/>
      <c r="TXP76" s="77"/>
      <c r="TXQ76" s="77"/>
      <c r="TXR76" s="77"/>
      <c r="TXS76" s="77"/>
      <c r="TXT76" s="77"/>
      <c r="TXU76" s="77"/>
      <c r="TXV76" s="77"/>
      <c r="TXW76" s="77"/>
      <c r="TXX76" s="77"/>
      <c r="TXY76" s="77"/>
      <c r="TXZ76" s="77"/>
      <c r="TYA76" s="77"/>
      <c r="TYB76" s="77"/>
      <c r="TYC76" s="77"/>
      <c r="TYD76" s="77"/>
      <c r="TYE76" s="77"/>
      <c r="TYF76" s="77"/>
      <c r="TYG76" s="77"/>
      <c r="TYH76" s="77"/>
      <c r="TYI76" s="77"/>
      <c r="TYJ76" s="77"/>
      <c r="TYK76" s="77"/>
      <c r="TYL76" s="77"/>
      <c r="TYM76" s="77"/>
      <c r="TYN76" s="77"/>
      <c r="TYO76" s="77"/>
      <c r="TYP76" s="77"/>
      <c r="TYQ76" s="77"/>
      <c r="TYR76" s="77"/>
      <c r="TYS76" s="77"/>
      <c r="TYT76" s="77"/>
      <c r="TYU76" s="77"/>
      <c r="TYV76" s="77"/>
      <c r="TYW76" s="77"/>
      <c r="TYX76" s="77"/>
      <c r="TYY76" s="77"/>
      <c r="TYZ76" s="77"/>
      <c r="TZA76" s="77"/>
      <c r="TZB76" s="77"/>
      <c r="TZC76" s="77"/>
      <c r="TZD76" s="77"/>
      <c r="TZE76" s="77"/>
      <c r="TZF76" s="77"/>
      <c r="TZG76" s="77"/>
      <c r="TZH76" s="77"/>
      <c r="TZI76" s="77"/>
      <c r="TZJ76" s="77"/>
      <c r="TZK76" s="77"/>
      <c r="TZL76" s="77"/>
      <c r="TZM76" s="77"/>
      <c r="TZN76" s="77"/>
      <c r="TZO76" s="77"/>
      <c r="TZP76" s="77"/>
      <c r="TZQ76" s="77"/>
      <c r="TZR76" s="77"/>
      <c r="TZS76" s="77"/>
      <c r="TZT76" s="77"/>
      <c r="TZU76" s="77"/>
      <c r="TZV76" s="77"/>
      <c r="TZW76" s="77"/>
      <c r="TZX76" s="77"/>
      <c r="TZY76" s="77"/>
      <c r="TZZ76" s="77"/>
      <c r="UAA76" s="77"/>
      <c r="UAB76" s="77"/>
      <c r="UAC76" s="77"/>
      <c r="UAD76" s="77"/>
      <c r="UAE76" s="77"/>
      <c r="UAF76" s="77"/>
      <c r="UAG76" s="77"/>
      <c r="UAH76" s="77"/>
      <c r="UAI76" s="77"/>
      <c r="UAJ76" s="77"/>
      <c r="UAK76" s="77"/>
      <c r="UAL76" s="77"/>
      <c r="UAM76" s="77"/>
      <c r="UAN76" s="77"/>
      <c r="UAO76" s="77"/>
      <c r="UAP76" s="77"/>
      <c r="UAQ76" s="77"/>
      <c r="UAR76" s="77"/>
      <c r="UAS76" s="77"/>
      <c r="UAT76" s="77"/>
      <c r="UAU76" s="77"/>
      <c r="UAV76" s="77"/>
      <c r="UAW76" s="77"/>
      <c r="UAX76" s="77"/>
      <c r="UAY76" s="77"/>
      <c r="UAZ76" s="77"/>
      <c r="UBA76" s="77"/>
      <c r="UBB76" s="77"/>
      <c r="UBC76" s="77"/>
      <c r="UBD76" s="77"/>
      <c r="UBE76" s="77"/>
      <c r="UBF76" s="77"/>
      <c r="UBG76" s="77"/>
      <c r="UBH76" s="77"/>
      <c r="UBI76" s="77"/>
      <c r="UBJ76" s="77"/>
      <c r="UBK76" s="77"/>
      <c r="UBL76" s="77"/>
      <c r="UBM76" s="77"/>
      <c r="UBN76" s="77"/>
      <c r="UBO76" s="77"/>
      <c r="UBP76" s="77"/>
      <c r="UBQ76" s="77"/>
      <c r="UBR76" s="77"/>
      <c r="UBS76" s="77"/>
      <c r="UBT76" s="77"/>
      <c r="UBU76" s="77"/>
      <c r="UBV76" s="77"/>
      <c r="UBW76" s="77"/>
      <c r="UBX76" s="77"/>
      <c r="UBY76" s="77"/>
      <c r="UBZ76" s="77"/>
      <c r="UCA76" s="77"/>
      <c r="UCB76" s="77"/>
      <c r="UCC76" s="77"/>
      <c r="UCD76" s="77"/>
      <c r="UCE76" s="77"/>
      <c r="UCF76" s="77"/>
      <c r="UCG76" s="77"/>
      <c r="UCH76" s="77"/>
      <c r="UCI76" s="77"/>
      <c r="UCJ76" s="77"/>
      <c r="UCK76" s="77"/>
      <c r="UCL76" s="77"/>
      <c r="UCM76" s="77"/>
      <c r="UCN76" s="77"/>
      <c r="UCO76" s="77"/>
      <c r="UCP76" s="77"/>
      <c r="UCQ76" s="77"/>
      <c r="UCR76" s="77"/>
      <c r="UCS76" s="77"/>
      <c r="UCT76" s="77"/>
      <c r="UCU76" s="77"/>
      <c r="UCV76" s="77"/>
      <c r="UCW76" s="77"/>
      <c r="UCX76" s="77"/>
      <c r="UCY76" s="77"/>
      <c r="UCZ76" s="77"/>
      <c r="UDA76" s="77"/>
      <c r="UDB76" s="77"/>
      <c r="UDC76" s="77"/>
      <c r="UDD76" s="77"/>
      <c r="UDE76" s="77"/>
      <c r="UDF76" s="77"/>
      <c r="UDG76" s="77"/>
      <c r="UDH76" s="77"/>
      <c r="UDI76" s="77"/>
      <c r="UDJ76" s="77"/>
      <c r="UDK76" s="77"/>
      <c r="UDL76" s="77"/>
      <c r="UDM76" s="77"/>
      <c r="UDN76" s="77"/>
      <c r="UDO76" s="77"/>
      <c r="UDP76" s="77"/>
      <c r="UDQ76" s="77"/>
      <c r="UDR76" s="77"/>
      <c r="UDS76" s="77"/>
      <c r="UDT76" s="77"/>
      <c r="UDU76" s="77"/>
      <c r="UDV76" s="77"/>
      <c r="UDW76" s="77"/>
      <c r="UDX76" s="77"/>
      <c r="UDY76" s="77"/>
      <c r="UDZ76" s="77"/>
      <c r="UEA76" s="77"/>
      <c r="UEB76" s="77"/>
      <c r="UEC76" s="77"/>
      <c r="UED76" s="77"/>
      <c r="UEE76" s="77"/>
      <c r="UEF76" s="77"/>
      <c r="UEG76" s="77"/>
      <c r="UEH76" s="77"/>
      <c r="UEI76" s="77"/>
      <c r="UEJ76" s="77"/>
      <c r="UEK76" s="77"/>
      <c r="UEL76" s="77"/>
      <c r="UEM76" s="77"/>
      <c r="UEN76" s="77"/>
      <c r="UEO76" s="77"/>
      <c r="UEP76" s="77"/>
      <c r="UEQ76" s="77"/>
      <c r="UER76" s="77"/>
      <c r="UES76" s="77"/>
      <c r="UET76" s="77"/>
      <c r="UEU76" s="77"/>
      <c r="UEV76" s="77"/>
      <c r="UEW76" s="77"/>
      <c r="UEX76" s="77"/>
      <c r="UEY76" s="77"/>
      <c r="UEZ76" s="77"/>
      <c r="UFA76" s="77"/>
      <c r="UFB76" s="77"/>
      <c r="UFC76" s="77"/>
      <c r="UFD76" s="77"/>
      <c r="UFE76" s="77"/>
      <c r="UFF76" s="77"/>
      <c r="UFG76" s="77"/>
      <c r="UFH76" s="77"/>
      <c r="UFI76" s="77"/>
      <c r="UFJ76" s="77"/>
      <c r="UFK76" s="77"/>
      <c r="UFL76" s="77"/>
      <c r="UFM76" s="77"/>
      <c r="UFN76" s="77"/>
      <c r="UFO76" s="77"/>
      <c r="UFP76" s="77"/>
      <c r="UFQ76" s="77"/>
      <c r="UFR76" s="77"/>
      <c r="UFS76" s="77"/>
      <c r="UFT76" s="77"/>
      <c r="UFU76" s="77"/>
      <c r="UFV76" s="77"/>
      <c r="UFW76" s="77"/>
      <c r="UFX76" s="77"/>
      <c r="UFY76" s="77"/>
      <c r="UFZ76" s="77"/>
      <c r="UGA76" s="77"/>
      <c r="UGB76" s="77"/>
      <c r="UGC76" s="77"/>
      <c r="UGD76" s="77"/>
      <c r="UGE76" s="77"/>
      <c r="UGF76" s="77"/>
      <c r="UGG76" s="77"/>
      <c r="UGH76" s="77"/>
      <c r="UGI76" s="77"/>
      <c r="UGJ76" s="77"/>
      <c r="UGK76" s="77"/>
      <c r="UGL76" s="77"/>
      <c r="UGM76" s="77"/>
      <c r="UGN76" s="77"/>
      <c r="UGO76" s="77"/>
      <c r="UGP76" s="77"/>
      <c r="UGQ76" s="77"/>
      <c r="UGR76" s="77"/>
      <c r="UGS76" s="77"/>
      <c r="UGT76" s="77"/>
      <c r="UGU76" s="77"/>
      <c r="UGV76" s="77"/>
      <c r="UGW76" s="77"/>
      <c r="UGX76" s="77"/>
      <c r="UGY76" s="77"/>
      <c r="UGZ76" s="77"/>
      <c r="UHA76" s="77"/>
      <c r="UHB76" s="77"/>
      <c r="UHC76" s="77"/>
      <c r="UHD76" s="77"/>
      <c r="UHE76" s="77"/>
      <c r="UHF76" s="77"/>
      <c r="UHG76" s="77"/>
      <c r="UHH76" s="77"/>
      <c r="UHI76" s="77"/>
      <c r="UHJ76" s="77"/>
      <c r="UHK76" s="77"/>
      <c r="UHL76" s="77"/>
      <c r="UHM76" s="77"/>
      <c r="UHN76" s="77"/>
      <c r="UHO76" s="77"/>
      <c r="UHP76" s="77"/>
      <c r="UHQ76" s="77"/>
      <c r="UHR76" s="77"/>
      <c r="UHS76" s="77"/>
      <c r="UHT76" s="77"/>
      <c r="UHU76" s="77"/>
      <c r="UHV76" s="77"/>
      <c r="UHW76" s="77"/>
      <c r="UHX76" s="77"/>
      <c r="UHY76" s="77"/>
      <c r="UHZ76" s="77"/>
      <c r="UIA76" s="77"/>
      <c r="UIB76" s="77"/>
      <c r="UIC76" s="77"/>
      <c r="UID76" s="77"/>
      <c r="UIE76" s="77"/>
      <c r="UIF76" s="77"/>
      <c r="UIG76" s="77"/>
      <c r="UIH76" s="77"/>
      <c r="UII76" s="77"/>
      <c r="UIJ76" s="77"/>
      <c r="UIK76" s="77"/>
      <c r="UIL76" s="77"/>
      <c r="UIM76" s="77"/>
      <c r="UIN76" s="77"/>
      <c r="UIO76" s="77"/>
      <c r="UIP76" s="77"/>
      <c r="UIQ76" s="77"/>
      <c r="UIR76" s="77"/>
      <c r="UIS76" s="77"/>
      <c r="UIT76" s="77"/>
      <c r="UIU76" s="77"/>
      <c r="UIV76" s="77"/>
      <c r="UIW76" s="77"/>
      <c r="UIX76" s="77"/>
      <c r="UIY76" s="77"/>
      <c r="UIZ76" s="77"/>
      <c r="UJA76" s="77"/>
      <c r="UJB76" s="77"/>
      <c r="UJC76" s="77"/>
      <c r="UJD76" s="77"/>
      <c r="UJE76" s="77"/>
      <c r="UJF76" s="77"/>
      <c r="UJG76" s="77"/>
      <c r="UJH76" s="77"/>
      <c r="UJI76" s="77"/>
      <c r="UJJ76" s="77"/>
      <c r="UJK76" s="77"/>
      <c r="UJL76" s="77"/>
      <c r="UJM76" s="77"/>
      <c r="UJN76" s="77"/>
      <c r="UJO76" s="77"/>
      <c r="UJP76" s="77"/>
      <c r="UJQ76" s="77"/>
      <c r="UJR76" s="77"/>
      <c r="UJS76" s="77"/>
      <c r="UJT76" s="77"/>
      <c r="UJU76" s="77"/>
      <c r="UJV76" s="77"/>
      <c r="UJW76" s="77"/>
      <c r="UJX76" s="77"/>
      <c r="UJY76" s="77"/>
      <c r="UJZ76" s="77"/>
      <c r="UKA76" s="77"/>
      <c r="UKB76" s="77"/>
      <c r="UKC76" s="77"/>
      <c r="UKD76" s="77"/>
      <c r="UKE76" s="77"/>
      <c r="UKF76" s="77"/>
      <c r="UKG76" s="77"/>
      <c r="UKH76" s="77"/>
      <c r="UKI76" s="77"/>
      <c r="UKJ76" s="77"/>
      <c r="UKK76" s="77"/>
      <c r="UKL76" s="77"/>
      <c r="UKM76" s="77"/>
      <c r="UKN76" s="77"/>
      <c r="UKO76" s="77"/>
      <c r="UKP76" s="77"/>
      <c r="UKQ76" s="77"/>
      <c r="UKR76" s="77"/>
      <c r="UKS76" s="77"/>
      <c r="UKT76" s="77"/>
      <c r="UKU76" s="77"/>
      <c r="UKV76" s="77"/>
      <c r="UKW76" s="77"/>
      <c r="UKX76" s="77"/>
      <c r="UKY76" s="77"/>
      <c r="UKZ76" s="77"/>
      <c r="ULA76" s="77"/>
      <c r="ULB76" s="77"/>
      <c r="ULC76" s="77"/>
      <c r="ULD76" s="77"/>
      <c r="ULE76" s="77"/>
      <c r="ULF76" s="77"/>
      <c r="ULG76" s="77"/>
      <c r="ULH76" s="77"/>
      <c r="ULI76" s="77"/>
      <c r="ULJ76" s="77"/>
      <c r="ULK76" s="77"/>
      <c r="ULL76" s="77"/>
      <c r="ULM76" s="77"/>
      <c r="ULN76" s="77"/>
      <c r="ULO76" s="77"/>
      <c r="ULP76" s="77"/>
      <c r="ULQ76" s="77"/>
      <c r="ULR76" s="77"/>
      <c r="ULS76" s="77"/>
      <c r="ULT76" s="77"/>
      <c r="ULU76" s="77"/>
      <c r="ULV76" s="77"/>
      <c r="ULW76" s="77"/>
      <c r="ULX76" s="77"/>
      <c r="ULY76" s="77"/>
      <c r="ULZ76" s="77"/>
      <c r="UMA76" s="77"/>
      <c r="UMB76" s="77"/>
      <c r="UMC76" s="77"/>
      <c r="UMD76" s="77"/>
      <c r="UME76" s="77"/>
      <c r="UMF76" s="77"/>
      <c r="UMG76" s="77"/>
      <c r="UMH76" s="77"/>
      <c r="UMI76" s="77"/>
      <c r="UMJ76" s="77"/>
      <c r="UMK76" s="77"/>
      <c r="UML76" s="77"/>
      <c r="UMM76" s="77"/>
      <c r="UMN76" s="77"/>
      <c r="UMO76" s="77"/>
      <c r="UMP76" s="77"/>
      <c r="UMQ76" s="77"/>
      <c r="UMR76" s="77"/>
      <c r="UMS76" s="77"/>
      <c r="UMT76" s="77"/>
      <c r="UMU76" s="77"/>
      <c r="UMV76" s="77"/>
      <c r="UMW76" s="77"/>
      <c r="UMX76" s="77"/>
      <c r="UMY76" s="77"/>
      <c r="UMZ76" s="77"/>
      <c r="UNA76" s="77"/>
      <c r="UNB76" s="77"/>
      <c r="UNC76" s="77"/>
      <c r="UND76" s="77"/>
      <c r="UNE76" s="77"/>
      <c r="UNF76" s="77"/>
      <c r="UNG76" s="77"/>
      <c r="UNH76" s="77"/>
      <c r="UNI76" s="77"/>
      <c r="UNJ76" s="77"/>
      <c r="UNK76" s="77"/>
      <c r="UNL76" s="77"/>
      <c r="UNM76" s="77"/>
      <c r="UNN76" s="77"/>
      <c r="UNO76" s="77"/>
      <c r="UNP76" s="77"/>
      <c r="UNQ76" s="77"/>
      <c r="UNR76" s="77"/>
      <c r="UNS76" s="77"/>
      <c r="UNT76" s="77"/>
      <c r="UNU76" s="77"/>
      <c r="UNV76" s="77"/>
      <c r="UNW76" s="77"/>
      <c r="UNX76" s="77"/>
      <c r="UNY76" s="77"/>
      <c r="UNZ76" s="77"/>
      <c r="UOA76" s="77"/>
      <c r="UOB76" s="77"/>
      <c r="UOC76" s="77"/>
      <c r="UOD76" s="77"/>
      <c r="UOE76" s="77"/>
      <c r="UOF76" s="77"/>
      <c r="UOG76" s="77"/>
      <c r="UOH76" s="77"/>
      <c r="UOI76" s="77"/>
      <c r="UOJ76" s="77"/>
      <c r="UOK76" s="77"/>
      <c r="UOL76" s="77"/>
      <c r="UOM76" s="77"/>
      <c r="UON76" s="77"/>
      <c r="UOO76" s="77"/>
      <c r="UOP76" s="77"/>
      <c r="UOQ76" s="77"/>
      <c r="UOR76" s="77"/>
      <c r="UOS76" s="77"/>
      <c r="UOT76" s="77"/>
      <c r="UOU76" s="77"/>
      <c r="UOV76" s="77"/>
      <c r="UOW76" s="77"/>
      <c r="UOX76" s="77"/>
      <c r="UOY76" s="77"/>
      <c r="UOZ76" s="77"/>
      <c r="UPA76" s="77"/>
      <c r="UPB76" s="77"/>
      <c r="UPC76" s="77"/>
      <c r="UPD76" s="77"/>
      <c r="UPE76" s="77"/>
      <c r="UPF76" s="77"/>
      <c r="UPG76" s="77"/>
      <c r="UPH76" s="77"/>
      <c r="UPI76" s="77"/>
      <c r="UPJ76" s="77"/>
      <c r="UPK76" s="77"/>
      <c r="UPL76" s="77"/>
      <c r="UPM76" s="77"/>
      <c r="UPN76" s="77"/>
      <c r="UPO76" s="77"/>
      <c r="UPP76" s="77"/>
      <c r="UPQ76" s="77"/>
      <c r="UPR76" s="77"/>
      <c r="UPS76" s="77"/>
      <c r="UPT76" s="77"/>
      <c r="UPU76" s="77"/>
      <c r="UPV76" s="77"/>
      <c r="UPW76" s="77"/>
      <c r="UPX76" s="77"/>
      <c r="UPY76" s="77"/>
      <c r="UPZ76" s="77"/>
      <c r="UQA76" s="77"/>
      <c r="UQB76" s="77"/>
      <c r="UQC76" s="77"/>
      <c r="UQD76" s="77"/>
      <c r="UQE76" s="77"/>
      <c r="UQF76" s="77"/>
      <c r="UQG76" s="77"/>
      <c r="UQH76" s="77"/>
      <c r="UQI76" s="77"/>
      <c r="UQJ76" s="77"/>
      <c r="UQK76" s="77"/>
      <c r="UQL76" s="77"/>
      <c r="UQM76" s="77"/>
      <c r="UQN76" s="77"/>
      <c r="UQO76" s="77"/>
      <c r="UQP76" s="77"/>
      <c r="UQQ76" s="77"/>
      <c r="UQR76" s="77"/>
      <c r="UQS76" s="77"/>
      <c r="UQT76" s="77"/>
      <c r="UQU76" s="77"/>
      <c r="UQV76" s="77"/>
      <c r="UQW76" s="77"/>
      <c r="UQX76" s="77"/>
      <c r="UQY76" s="77"/>
      <c r="UQZ76" s="77"/>
      <c r="URA76" s="77"/>
      <c r="URB76" s="77"/>
      <c r="URC76" s="77"/>
      <c r="URD76" s="77"/>
      <c r="URE76" s="77"/>
      <c r="URF76" s="77"/>
      <c r="URG76" s="77"/>
      <c r="URH76" s="77"/>
      <c r="URI76" s="77"/>
      <c r="URJ76" s="77"/>
      <c r="URK76" s="77"/>
      <c r="URL76" s="77"/>
      <c r="URM76" s="77"/>
      <c r="URN76" s="77"/>
      <c r="URO76" s="77"/>
      <c r="URP76" s="77"/>
      <c r="URQ76" s="77"/>
      <c r="URR76" s="77"/>
      <c r="URS76" s="77"/>
      <c r="URT76" s="77"/>
      <c r="URU76" s="77"/>
      <c r="URV76" s="77"/>
      <c r="URW76" s="77"/>
      <c r="URX76" s="77"/>
      <c r="URY76" s="77"/>
      <c r="URZ76" s="77"/>
      <c r="USA76" s="77"/>
      <c r="USB76" s="77"/>
      <c r="USC76" s="77"/>
      <c r="USD76" s="77"/>
      <c r="USE76" s="77"/>
      <c r="USF76" s="77"/>
      <c r="USG76" s="77"/>
      <c r="USH76" s="77"/>
      <c r="USI76" s="77"/>
      <c r="USJ76" s="77"/>
      <c r="USK76" s="77"/>
      <c r="USL76" s="77"/>
      <c r="USM76" s="77"/>
      <c r="USN76" s="77"/>
      <c r="USO76" s="77"/>
      <c r="USP76" s="77"/>
      <c r="USQ76" s="77"/>
      <c r="USR76" s="77"/>
      <c r="USS76" s="77"/>
      <c r="UST76" s="77"/>
      <c r="USU76" s="77"/>
      <c r="USV76" s="77"/>
      <c r="USW76" s="77"/>
      <c r="USX76" s="77"/>
      <c r="USY76" s="77"/>
      <c r="USZ76" s="77"/>
      <c r="UTA76" s="77"/>
      <c r="UTB76" s="77"/>
      <c r="UTC76" s="77"/>
      <c r="UTD76" s="77"/>
      <c r="UTE76" s="77"/>
      <c r="UTF76" s="77"/>
      <c r="UTG76" s="77"/>
      <c r="UTH76" s="77"/>
      <c r="UTI76" s="77"/>
      <c r="UTJ76" s="77"/>
      <c r="UTK76" s="77"/>
      <c r="UTL76" s="77"/>
      <c r="UTM76" s="77"/>
      <c r="UTN76" s="77"/>
      <c r="UTO76" s="77"/>
      <c r="UTP76" s="77"/>
      <c r="UTQ76" s="77"/>
      <c r="UTR76" s="77"/>
      <c r="UTS76" s="77"/>
      <c r="UTT76" s="77"/>
      <c r="UTU76" s="77"/>
      <c r="UTV76" s="77"/>
      <c r="UTW76" s="77"/>
      <c r="UTX76" s="77"/>
      <c r="UTY76" s="77"/>
      <c r="UTZ76" s="77"/>
      <c r="UUA76" s="77"/>
      <c r="UUB76" s="77"/>
      <c r="UUC76" s="77"/>
      <c r="UUD76" s="77"/>
      <c r="UUE76" s="77"/>
      <c r="UUF76" s="77"/>
      <c r="UUG76" s="77"/>
      <c r="UUH76" s="77"/>
      <c r="UUI76" s="77"/>
      <c r="UUJ76" s="77"/>
      <c r="UUK76" s="77"/>
      <c r="UUL76" s="77"/>
      <c r="UUM76" s="77"/>
      <c r="UUN76" s="77"/>
      <c r="UUO76" s="77"/>
      <c r="UUP76" s="77"/>
      <c r="UUQ76" s="77"/>
      <c r="UUR76" s="77"/>
      <c r="UUS76" s="77"/>
      <c r="UUT76" s="77"/>
      <c r="UUU76" s="77"/>
      <c r="UUV76" s="77"/>
      <c r="UUW76" s="77"/>
      <c r="UUX76" s="77"/>
      <c r="UUY76" s="77"/>
      <c r="UUZ76" s="77"/>
      <c r="UVA76" s="77"/>
      <c r="UVB76" s="77"/>
      <c r="UVC76" s="77"/>
      <c r="UVD76" s="77"/>
      <c r="UVE76" s="77"/>
      <c r="UVF76" s="77"/>
      <c r="UVG76" s="77"/>
      <c r="UVH76" s="77"/>
      <c r="UVI76" s="77"/>
      <c r="UVJ76" s="77"/>
      <c r="UVK76" s="77"/>
      <c r="UVL76" s="77"/>
      <c r="UVM76" s="77"/>
      <c r="UVN76" s="77"/>
      <c r="UVO76" s="77"/>
      <c r="UVP76" s="77"/>
      <c r="UVQ76" s="77"/>
      <c r="UVR76" s="77"/>
      <c r="UVS76" s="77"/>
      <c r="UVT76" s="77"/>
      <c r="UVU76" s="77"/>
      <c r="UVV76" s="77"/>
      <c r="UVW76" s="77"/>
      <c r="UVX76" s="77"/>
      <c r="UVY76" s="77"/>
      <c r="UVZ76" s="77"/>
      <c r="UWA76" s="77"/>
      <c r="UWB76" s="77"/>
      <c r="UWC76" s="77"/>
      <c r="UWD76" s="77"/>
      <c r="UWE76" s="77"/>
      <c r="UWF76" s="77"/>
      <c r="UWG76" s="77"/>
      <c r="UWH76" s="77"/>
      <c r="UWI76" s="77"/>
      <c r="UWJ76" s="77"/>
      <c r="UWK76" s="77"/>
      <c r="UWL76" s="77"/>
      <c r="UWM76" s="77"/>
      <c r="UWN76" s="77"/>
      <c r="UWO76" s="77"/>
      <c r="UWP76" s="77"/>
      <c r="UWQ76" s="77"/>
      <c r="UWR76" s="77"/>
      <c r="UWS76" s="77"/>
      <c r="UWT76" s="77"/>
      <c r="UWU76" s="77"/>
      <c r="UWV76" s="77"/>
      <c r="UWW76" s="77"/>
      <c r="UWX76" s="77"/>
      <c r="UWY76" s="77"/>
      <c r="UWZ76" s="77"/>
      <c r="UXA76" s="77"/>
      <c r="UXB76" s="77"/>
      <c r="UXC76" s="77"/>
      <c r="UXD76" s="77"/>
      <c r="UXE76" s="77"/>
      <c r="UXF76" s="77"/>
      <c r="UXG76" s="77"/>
      <c r="UXH76" s="77"/>
      <c r="UXI76" s="77"/>
      <c r="UXJ76" s="77"/>
      <c r="UXK76" s="77"/>
      <c r="UXL76" s="77"/>
      <c r="UXM76" s="77"/>
      <c r="UXN76" s="77"/>
      <c r="UXO76" s="77"/>
      <c r="UXP76" s="77"/>
      <c r="UXQ76" s="77"/>
      <c r="UXR76" s="77"/>
      <c r="UXS76" s="77"/>
      <c r="UXT76" s="77"/>
      <c r="UXU76" s="77"/>
      <c r="UXV76" s="77"/>
      <c r="UXW76" s="77"/>
      <c r="UXX76" s="77"/>
      <c r="UXY76" s="77"/>
      <c r="UXZ76" s="77"/>
      <c r="UYA76" s="77"/>
      <c r="UYB76" s="77"/>
      <c r="UYC76" s="77"/>
      <c r="UYD76" s="77"/>
      <c r="UYE76" s="77"/>
      <c r="UYF76" s="77"/>
      <c r="UYG76" s="77"/>
      <c r="UYH76" s="77"/>
      <c r="UYI76" s="77"/>
      <c r="UYJ76" s="77"/>
      <c r="UYK76" s="77"/>
      <c r="UYL76" s="77"/>
      <c r="UYM76" s="77"/>
      <c r="UYN76" s="77"/>
      <c r="UYO76" s="77"/>
      <c r="UYP76" s="77"/>
      <c r="UYQ76" s="77"/>
      <c r="UYR76" s="77"/>
      <c r="UYS76" s="77"/>
      <c r="UYT76" s="77"/>
      <c r="UYU76" s="77"/>
      <c r="UYV76" s="77"/>
      <c r="UYW76" s="77"/>
      <c r="UYX76" s="77"/>
      <c r="UYY76" s="77"/>
      <c r="UYZ76" s="77"/>
      <c r="UZA76" s="77"/>
      <c r="UZB76" s="77"/>
      <c r="UZC76" s="77"/>
      <c r="UZD76" s="77"/>
      <c r="UZE76" s="77"/>
      <c r="UZF76" s="77"/>
      <c r="UZG76" s="77"/>
      <c r="UZH76" s="77"/>
      <c r="UZI76" s="77"/>
      <c r="UZJ76" s="77"/>
      <c r="UZK76" s="77"/>
      <c r="UZL76" s="77"/>
      <c r="UZM76" s="77"/>
      <c r="UZN76" s="77"/>
      <c r="UZO76" s="77"/>
      <c r="UZP76" s="77"/>
      <c r="UZQ76" s="77"/>
      <c r="UZR76" s="77"/>
      <c r="UZS76" s="77"/>
      <c r="UZT76" s="77"/>
      <c r="UZU76" s="77"/>
      <c r="UZV76" s="77"/>
      <c r="UZW76" s="77"/>
      <c r="UZX76" s="77"/>
      <c r="UZY76" s="77"/>
      <c r="UZZ76" s="77"/>
      <c r="VAA76" s="77"/>
      <c r="VAB76" s="77"/>
      <c r="VAC76" s="77"/>
      <c r="VAD76" s="77"/>
      <c r="VAE76" s="77"/>
      <c r="VAF76" s="77"/>
      <c r="VAG76" s="77"/>
      <c r="VAH76" s="77"/>
      <c r="VAI76" s="77"/>
      <c r="VAJ76" s="77"/>
      <c r="VAK76" s="77"/>
      <c r="VAL76" s="77"/>
      <c r="VAM76" s="77"/>
      <c r="VAN76" s="77"/>
      <c r="VAO76" s="77"/>
      <c r="VAP76" s="77"/>
      <c r="VAQ76" s="77"/>
      <c r="VAR76" s="77"/>
      <c r="VAS76" s="77"/>
      <c r="VAT76" s="77"/>
      <c r="VAU76" s="77"/>
      <c r="VAV76" s="77"/>
      <c r="VAW76" s="77"/>
      <c r="VAX76" s="77"/>
      <c r="VAY76" s="77"/>
      <c r="VAZ76" s="77"/>
      <c r="VBA76" s="77"/>
      <c r="VBB76" s="77"/>
      <c r="VBC76" s="77"/>
      <c r="VBD76" s="77"/>
      <c r="VBE76" s="77"/>
      <c r="VBF76" s="77"/>
      <c r="VBG76" s="77"/>
      <c r="VBH76" s="77"/>
      <c r="VBI76" s="77"/>
      <c r="VBJ76" s="77"/>
      <c r="VBK76" s="77"/>
      <c r="VBL76" s="77"/>
      <c r="VBM76" s="77"/>
      <c r="VBN76" s="77"/>
      <c r="VBO76" s="77"/>
      <c r="VBP76" s="77"/>
      <c r="VBQ76" s="77"/>
      <c r="VBR76" s="77"/>
      <c r="VBS76" s="77"/>
      <c r="VBT76" s="77"/>
      <c r="VBU76" s="77"/>
      <c r="VBV76" s="77"/>
      <c r="VBW76" s="77"/>
      <c r="VBX76" s="77"/>
      <c r="VBY76" s="77"/>
      <c r="VBZ76" s="77"/>
      <c r="VCA76" s="77"/>
      <c r="VCB76" s="77"/>
      <c r="VCC76" s="77"/>
      <c r="VCD76" s="77"/>
      <c r="VCE76" s="77"/>
      <c r="VCF76" s="77"/>
      <c r="VCG76" s="77"/>
      <c r="VCH76" s="77"/>
      <c r="VCI76" s="77"/>
      <c r="VCJ76" s="77"/>
      <c r="VCK76" s="77"/>
      <c r="VCL76" s="77"/>
      <c r="VCM76" s="77"/>
      <c r="VCN76" s="77"/>
      <c r="VCO76" s="77"/>
      <c r="VCP76" s="77"/>
      <c r="VCQ76" s="77"/>
      <c r="VCR76" s="77"/>
      <c r="VCS76" s="77"/>
      <c r="VCT76" s="77"/>
      <c r="VCU76" s="77"/>
      <c r="VCV76" s="77"/>
      <c r="VCW76" s="77"/>
      <c r="VCX76" s="77"/>
      <c r="VCY76" s="77"/>
      <c r="VCZ76" s="77"/>
      <c r="VDA76" s="77"/>
      <c r="VDB76" s="77"/>
      <c r="VDC76" s="77"/>
      <c r="VDD76" s="77"/>
      <c r="VDE76" s="77"/>
      <c r="VDF76" s="77"/>
      <c r="VDG76" s="77"/>
      <c r="VDH76" s="77"/>
      <c r="VDI76" s="77"/>
      <c r="VDJ76" s="77"/>
      <c r="VDK76" s="77"/>
      <c r="VDL76" s="77"/>
      <c r="VDM76" s="77"/>
      <c r="VDN76" s="77"/>
      <c r="VDO76" s="77"/>
      <c r="VDP76" s="77"/>
      <c r="VDQ76" s="77"/>
      <c r="VDR76" s="77"/>
      <c r="VDS76" s="77"/>
      <c r="VDT76" s="77"/>
      <c r="VDU76" s="77"/>
      <c r="VDV76" s="77"/>
      <c r="VDW76" s="77"/>
      <c r="VDX76" s="77"/>
      <c r="VDY76" s="77"/>
      <c r="VDZ76" s="77"/>
      <c r="VEA76" s="77"/>
      <c r="VEB76" s="77"/>
      <c r="VEC76" s="77"/>
      <c r="VED76" s="77"/>
      <c r="VEE76" s="77"/>
      <c r="VEF76" s="77"/>
      <c r="VEG76" s="77"/>
      <c r="VEH76" s="77"/>
      <c r="VEI76" s="77"/>
      <c r="VEJ76" s="77"/>
      <c r="VEK76" s="77"/>
      <c r="VEL76" s="77"/>
      <c r="VEM76" s="77"/>
      <c r="VEN76" s="77"/>
      <c r="VEO76" s="77"/>
      <c r="VEP76" s="77"/>
      <c r="VEQ76" s="77"/>
      <c r="VER76" s="77"/>
      <c r="VES76" s="77"/>
      <c r="VET76" s="77"/>
      <c r="VEU76" s="77"/>
      <c r="VEV76" s="77"/>
      <c r="VEW76" s="77"/>
      <c r="VEX76" s="77"/>
      <c r="VEY76" s="77"/>
      <c r="VEZ76" s="77"/>
      <c r="VFA76" s="77"/>
      <c r="VFB76" s="77"/>
      <c r="VFC76" s="77"/>
      <c r="VFD76" s="77"/>
      <c r="VFE76" s="77"/>
      <c r="VFF76" s="77"/>
      <c r="VFG76" s="77"/>
      <c r="VFH76" s="77"/>
      <c r="VFI76" s="77"/>
      <c r="VFJ76" s="77"/>
      <c r="VFK76" s="77"/>
      <c r="VFL76" s="77"/>
      <c r="VFM76" s="77"/>
      <c r="VFN76" s="77"/>
      <c r="VFO76" s="77"/>
      <c r="VFP76" s="77"/>
      <c r="VFQ76" s="77"/>
      <c r="VFR76" s="77"/>
      <c r="VFS76" s="77"/>
      <c r="VFT76" s="77"/>
      <c r="VFU76" s="77"/>
      <c r="VFV76" s="77"/>
      <c r="VFW76" s="77"/>
      <c r="VFX76" s="77"/>
      <c r="VFY76" s="77"/>
      <c r="VFZ76" s="77"/>
      <c r="VGA76" s="77"/>
      <c r="VGB76" s="77"/>
      <c r="VGC76" s="77"/>
      <c r="VGD76" s="77"/>
      <c r="VGE76" s="77"/>
      <c r="VGF76" s="77"/>
      <c r="VGG76" s="77"/>
      <c r="VGH76" s="77"/>
      <c r="VGI76" s="77"/>
      <c r="VGJ76" s="77"/>
      <c r="VGK76" s="77"/>
      <c r="VGL76" s="77"/>
      <c r="VGM76" s="77"/>
      <c r="VGN76" s="77"/>
      <c r="VGO76" s="77"/>
      <c r="VGP76" s="77"/>
      <c r="VGQ76" s="77"/>
      <c r="VGR76" s="77"/>
      <c r="VGS76" s="77"/>
      <c r="VGT76" s="77"/>
      <c r="VGU76" s="77"/>
      <c r="VGV76" s="77"/>
      <c r="VGW76" s="77"/>
      <c r="VGX76" s="77"/>
      <c r="VGY76" s="77"/>
      <c r="VGZ76" s="77"/>
      <c r="VHA76" s="77"/>
      <c r="VHB76" s="77"/>
      <c r="VHC76" s="77"/>
      <c r="VHD76" s="77"/>
      <c r="VHE76" s="77"/>
      <c r="VHF76" s="77"/>
      <c r="VHG76" s="77"/>
      <c r="VHH76" s="77"/>
      <c r="VHI76" s="77"/>
      <c r="VHJ76" s="77"/>
      <c r="VHK76" s="77"/>
      <c r="VHL76" s="77"/>
      <c r="VHM76" s="77"/>
      <c r="VHN76" s="77"/>
      <c r="VHO76" s="77"/>
      <c r="VHP76" s="77"/>
      <c r="VHQ76" s="77"/>
      <c r="VHR76" s="77"/>
      <c r="VHS76" s="77"/>
      <c r="VHT76" s="77"/>
      <c r="VHU76" s="77"/>
      <c r="VHV76" s="77"/>
      <c r="VHW76" s="77"/>
      <c r="VHX76" s="77"/>
      <c r="VHY76" s="77"/>
      <c r="VHZ76" s="77"/>
      <c r="VIA76" s="77"/>
      <c r="VIB76" s="77"/>
      <c r="VIC76" s="77"/>
      <c r="VID76" s="77"/>
      <c r="VIE76" s="77"/>
      <c r="VIF76" s="77"/>
      <c r="VIG76" s="77"/>
      <c r="VIH76" s="77"/>
      <c r="VII76" s="77"/>
      <c r="VIJ76" s="77"/>
      <c r="VIK76" s="77"/>
      <c r="VIL76" s="77"/>
      <c r="VIM76" s="77"/>
      <c r="VIN76" s="77"/>
      <c r="VIO76" s="77"/>
      <c r="VIP76" s="77"/>
      <c r="VIQ76" s="77"/>
      <c r="VIR76" s="77"/>
      <c r="VIS76" s="77"/>
      <c r="VIT76" s="77"/>
      <c r="VIU76" s="77"/>
      <c r="VIV76" s="77"/>
      <c r="VIW76" s="77"/>
      <c r="VIX76" s="77"/>
      <c r="VIY76" s="77"/>
      <c r="VIZ76" s="77"/>
      <c r="VJA76" s="77"/>
      <c r="VJB76" s="77"/>
      <c r="VJC76" s="77"/>
      <c r="VJD76" s="77"/>
      <c r="VJE76" s="77"/>
      <c r="VJF76" s="77"/>
      <c r="VJG76" s="77"/>
      <c r="VJH76" s="77"/>
      <c r="VJI76" s="77"/>
      <c r="VJJ76" s="77"/>
      <c r="VJK76" s="77"/>
      <c r="VJL76" s="77"/>
      <c r="VJM76" s="77"/>
      <c r="VJN76" s="77"/>
      <c r="VJO76" s="77"/>
      <c r="VJP76" s="77"/>
      <c r="VJQ76" s="77"/>
      <c r="VJR76" s="77"/>
      <c r="VJS76" s="77"/>
      <c r="VJT76" s="77"/>
      <c r="VJU76" s="77"/>
      <c r="VJV76" s="77"/>
      <c r="VJW76" s="77"/>
      <c r="VJX76" s="77"/>
      <c r="VJY76" s="77"/>
      <c r="VJZ76" s="77"/>
      <c r="VKA76" s="77"/>
      <c r="VKB76" s="77"/>
      <c r="VKC76" s="77"/>
      <c r="VKD76" s="77"/>
      <c r="VKE76" s="77"/>
      <c r="VKF76" s="77"/>
      <c r="VKG76" s="77"/>
      <c r="VKH76" s="77"/>
      <c r="VKI76" s="77"/>
      <c r="VKJ76" s="77"/>
      <c r="VKK76" s="77"/>
      <c r="VKL76" s="77"/>
      <c r="VKM76" s="77"/>
      <c r="VKN76" s="77"/>
      <c r="VKO76" s="77"/>
      <c r="VKP76" s="77"/>
      <c r="VKQ76" s="77"/>
      <c r="VKR76" s="77"/>
      <c r="VKS76" s="77"/>
      <c r="VKT76" s="77"/>
      <c r="VKU76" s="77"/>
      <c r="VKV76" s="77"/>
      <c r="VKW76" s="77"/>
      <c r="VKX76" s="77"/>
      <c r="VKY76" s="77"/>
      <c r="VKZ76" s="77"/>
      <c r="VLA76" s="77"/>
      <c r="VLB76" s="77"/>
      <c r="VLC76" s="77"/>
      <c r="VLD76" s="77"/>
      <c r="VLE76" s="77"/>
      <c r="VLF76" s="77"/>
      <c r="VLG76" s="77"/>
      <c r="VLH76" s="77"/>
      <c r="VLI76" s="77"/>
      <c r="VLJ76" s="77"/>
      <c r="VLK76" s="77"/>
      <c r="VLL76" s="77"/>
      <c r="VLM76" s="77"/>
      <c r="VLN76" s="77"/>
      <c r="VLO76" s="77"/>
      <c r="VLP76" s="77"/>
      <c r="VLQ76" s="77"/>
      <c r="VLR76" s="77"/>
      <c r="VLS76" s="77"/>
      <c r="VLT76" s="77"/>
      <c r="VLU76" s="77"/>
      <c r="VLV76" s="77"/>
      <c r="VLW76" s="77"/>
      <c r="VLX76" s="77"/>
      <c r="VLY76" s="77"/>
      <c r="VLZ76" s="77"/>
      <c r="VMA76" s="77"/>
      <c r="VMB76" s="77"/>
      <c r="VMC76" s="77"/>
      <c r="VMD76" s="77"/>
      <c r="VME76" s="77"/>
      <c r="VMF76" s="77"/>
      <c r="VMG76" s="77"/>
      <c r="VMH76" s="77"/>
      <c r="VMI76" s="77"/>
      <c r="VMJ76" s="77"/>
      <c r="VMK76" s="77"/>
      <c r="VML76" s="77"/>
      <c r="VMM76" s="77"/>
      <c r="VMN76" s="77"/>
      <c r="VMO76" s="77"/>
      <c r="VMP76" s="77"/>
      <c r="VMQ76" s="77"/>
      <c r="VMR76" s="77"/>
      <c r="VMS76" s="77"/>
      <c r="VMT76" s="77"/>
      <c r="VMU76" s="77"/>
      <c r="VMV76" s="77"/>
      <c r="VMW76" s="77"/>
      <c r="VMX76" s="77"/>
      <c r="VMY76" s="77"/>
      <c r="VMZ76" s="77"/>
      <c r="VNA76" s="77"/>
      <c r="VNB76" s="77"/>
      <c r="VNC76" s="77"/>
      <c r="VND76" s="77"/>
      <c r="VNE76" s="77"/>
      <c r="VNF76" s="77"/>
      <c r="VNG76" s="77"/>
      <c r="VNH76" s="77"/>
      <c r="VNI76" s="77"/>
      <c r="VNJ76" s="77"/>
      <c r="VNK76" s="77"/>
      <c r="VNL76" s="77"/>
      <c r="VNM76" s="77"/>
      <c r="VNN76" s="77"/>
      <c r="VNO76" s="77"/>
      <c r="VNP76" s="77"/>
      <c r="VNQ76" s="77"/>
      <c r="VNR76" s="77"/>
      <c r="VNS76" s="77"/>
      <c r="VNT76" s="77"/>
      <c r="VNU76" s="77"/>
      <c r="VNV76" s="77"/>
      <c r="VNW76" s="77"/>
      <c r="VNX76" s="77"/>
      <c r="VNY76" s="77"/>
      <c r="VNZ76" s="77"/>
      <c r="VOA76" s="77"/>
      <c r="VOB76" s="77"/>
      <c r="VOC76" s="77"/>
      <c r="VOD76" s="77"/>
      <c r="VOE76" s="77"/>
      <c r="VOF76" s="77"/>
      <c r="VOG76" s="77"/>
      <c r="VOH76" s="77"/>
      <c r="VOI76" s="77"/>
      <c r="VOJ76" s="77"/>
      <c r="VOK76" s="77"/>
      <c r="VOL76" s="77"/>
      <c r="VOM76" s="77"/>
      <c r="VON76" s="77"/>
      <c r="VOO76" s="77"/>
      <c r="VOP76" s="77"/>
      <c r="VOQ76" s="77"/>
      <c r="VOR76" s="77"/>
      <c r="VOS76" s="77"/>
      <c r="VOT76" s="77"/>
      <c r="VOU76" s="77"/>
      <c r="VOV76" s="77"/>
      <c r="VOW76" s="77"/>
      <c r="VOX76" s="77"/>
      <c r="VOY76" s="77"/>
      <c r="VOZ76" s="77"/>
      <c r="VPA76" s="77"/>
      <c r="VPB76" s="77"/>
      <c r="VPC76" s="77"/>
      <c r="VPD76" s="77"/>
      <c r="VPE76" s="77"/>
      <c r="VPF76" s="77"/>
      <c r="VPG76" s="77"/>
      <c r="VPH76" s="77"/>
      <c r="VPI76" s="77"/>
      <c r="VPJ76" s="77"/>
      <c r="VPK76" s="77"/>
      <c r="VPL76" s="77"/>
      <c r="VPM76" s="77"/>
      <c r="VPN76" s="77"/>
      <c r="VPO76" s="77"/>
      <c r="VPP76" s="77"/>
      <c r="VPQ76" s="77"/>
      <c r="VPR76" s="77"/>
      <c r="VPS76" s="77"/>
      <c r="VPT76" s="77"/>
      <c r="VPU76" s="77"/>
      <c r="VPV76" s="77"/>
      <c r="VPW76" s="77"/>
      <c r="VPX76" s="77"/>
      <c r="VPY76" s="77"/>
      <c r="VPZ76" s="77"/>
      <c r="VQA76" s="77"/>
      <c r="VQB76" s="77"/>
      <c r="VQC76" s="77"/>
      <c r="VQD76" s="77"/>
      <c r="VQE76" s="77"/>
      <c r="VQF76" s="77"/>
      <c r="VQG76" s="77"/>
      <c r="VQH76" s="77"/>
      <c r="VQI76" s="77"/>
      <c r="VQJ76" s="77"/>
      <c r="VQK76" s="77"/>
      <c r="VQL76" s="77"/>
      <c r="VQM76" s="77"/>
      <c r="VQN76" s="77"/>
      <c r="VQO76" s="77"/>
      <c r="VQP76" s="77"/>
      <c r="VQQ76" s="77"/>
      <c r="VQR76" s="77"/>
      <c r="VQS76" s="77"/>
      <c r="VQT76" s="77"/>
      <c r="VQU76" s="77"/>
      <c r="VQV76" s="77"/>
      <c r="VQW76" s="77"/>
      <c r="VQX76" s="77"/>
      <c r="VQY76" s="77"/>
      <c r="VQZ76" s="77"/>
      <c r="VRA76" s="77"/>
      <c r="VRB76" s="77"/>
      <c r="VRC76" s="77"/>
      <c r="VRD76" s="77"/>
      <c r="VRE76" s="77"/>
      <c r="VRF76" s="77"/>
      <c r="VRG76" s="77"/>
      <c r="VRH76" s="77"/>
      <c r="VRI76" s="77"/>
      <c r="VRJ76" s="77"/>
      <c r="VRK76" s="77"/>
      <c r="VRL76" s="77"/>
      <c r="VRM76" s="77"/>
      <c r="VRN76" s="77"/>
      <c r="VRO76" s="77"/>
      <c r="VRP76" s="77"/>
      <c r="VRQ76" s="77"/>
      <c r="VRR76" s="77"/>
      <c r="VRS76" s="77"/>
      <c r="VRT76" s="77"/>
      <c r="VRU76" s="77"/>
      <c r="VRV76" s="77"/>
      <c r="VRW76" s="77"/>
      <c r="VRX76" s="77"/>
      <c r="VRY76" s="77"/>
      <c r="VRZ76" s="77"/>
      <c r="VSA76" s="77"/>
      <c r="VSB76" s="77"/>
      <c r="VSC76" s="77"/>
      <c r="VSD76" s="77"/>
      <c r="VSE76" s="77"/>
      <c r="VSF76" s="77"/>
      <c r="VSG76" s="77"/>
      <c r="VSH76" s="77"/>
      <c r="VSI76" s="77"/>
      <c r="VSJ76" s="77"/>
      <c r="VSK76" s="77"/>
      <c r="VSL76" s="77"/>
      <c r="VSM76" s="77"/>
      <c r="VSN76" s="77"/>
      <c r="VSO76" s="77"/>
      <c r="VSP76" s="77"/>
      <c r="VSQ76" s="77"/>
      <c r="VSR76" s="77"/>
      <c r="VSS76" s="77"/>
      <c r="VST76" s="77"/>
      <c r="VSU76" s="77"/>
      <c r="VSV76" s="77"/>
      <c r="VSW76" s="77"/>
      <c r="VSX76" s="77"/>
      <c r="VSY76" s="77"/>
      <c r="VSZ76" s="77"/>
      <c r="VTA76" s="77"/>
      <c r="VTB76" s="77"/>
      <c r="VTC76" s="77"/>
      <c r="VTD76" s="77"/>
      <c r="VTE76" s="77"/>
      <c r="VTF76" s="77"/>
      <c r="VTG76" s="77"/>
      <c r="VTH76" s="77"/>
      <c r="VTI76" s="77"/>
      <c r="VTJ76" s="77"/>
      <c r="VTK76" s="77"/>
      <c r="VTL76" s="77"/>
      <c r="VTM76" s="77"/>
      <c r="VTN76" s="77"/>
      <c r="VTO76" s="77"/>
      <c r="VTP76" s="77"/>
      <c r="VTQ76" s="77"/>
      <c r="VTR76" s="77"/>
      <c r="VTS76" s="77"/>
      <c r="VTT76" s="77"/>
      <c r="VTU76" s="77"/>
      <c r="VTV76" s="77"/>
      <c r="VTW76" s="77"/>
      <c r="VTX76" s="77"/>
      <c r="VTY76" s="77"/>
      <c r="VTZ76" s="77"/>
      <c r="VUA76" s="77"/>
      <c r="VUB76" s="77"/>
      <c r="VUC76" s="77"/>
      <c r="VUD76" s="77"/>
      <c r="VUE76" s="77"/>
      <c r="VUF76" s="77"/>
      <c r="VUG76" s="77"/>
      <c r="VUH76" s="77"/>
      <c r="VUI76" s="77"/>
      <c r="VUJ76" s="77"/>
      <c r="VUK76" s="77"/>
      <c r="VUL76" s="77"/>
      <c r="VUM76" s="77"/>
      <c r="VUN76" s="77"/>
      <c r="VUO76" s="77"/>
      <c r="VUP76" s="77"/>
      <c r="VUQ76" s="77"/>
      <c r="VUR76" s="77"/>
      <c r="VUS76" s="77"/>
      <c r="VUT76" s="77"/>
      <c r="VUU76" s="77"/>
      <c r="VUV76" s="77"/>
      <c r="VUW76" s="77"/>
      <c r="VUX76" s="77"/>
      <c r="VUY76" s="77"/>
      <c r="VUZ76" s="77"/>
      <c r="VVA76" s="77"/>
      <c r="VVB76" s="77"/>
      <c r="VVC76" s="77"/>
      <c r="VVD76" s="77"/>
      <c r="VVE76" s="77"/>
      <c r="VVF76" s="77"/>
      <c r="VVG76" s="77"/>
      <c r="VVH76" s="77"/>
      <c r="VVI76" s="77"/>
      <c r="VVJ76" s="77"/>
      <c r="VVK76" s="77"/>
      <c r="VVL76" s="77"/>
      <c r="VVM76" s="77"/>
      <c r="VVN76" s="77"/>
      <c r="VVO76" s="77"/>
      <c r="VVP76" s="77"/>
      <c r="VVQ76" s="77"/>
      <c r="VVR76" s="77"/>
      <c r="VVS76" s="77"/>
      <c r="VVT76" s="77"/>
      <c r="VVU76" s="77"/>
      <c r="VVV76" s="77"/>
      <c r="VVW76" s="77"/>
      <c r="VVX76" s="77"/>
      <c r="VVY76" s="77"/>
      <c r="VVZ76" s="77"/>
      <c r="VWA76" s="77"/>
      <c r="VWB76" s="77"/>
      <c r="VWC76" s="77"/>
      <c r="VWD76" s="77"/>
      <c r="VWE76" s="77"/>
      <c r="VWF76" s="77"/>
      <c r="VWG76" s="77"/>
      <c r="VWH76" s="77"/>
      <c r="VWI76" s="77"/>
      <c r="VWJ76" s="77"/>
      <c r="VWK76" s="77"/>
      <c r="VWL76" s="77"/>
      <c r="VWM76" s="77"/>
      <c r="VWN76" s="77"/>
      <c r="VWO76" s="77"/>
      <c r="VWP76" s="77"/>
      <c r="VWQ76" s="77"/>
      <c r="VWR76" s="77"/>
      <c r="VWS76" s="77"/>
      <c r="VWT76" s="77"/>
      <c r="VWU76" s="77"/>
      <c r="VWV76" s="77"/>
      <c r="VWW76" s="77"/>
      <c r="VWX76" s="77"/>
      <c r="VWY76" s="77"/>
      <c r="VWZ76" s="77"/>
      <c r="VXA76" s="77"/>
      <c r="VXB76" s="77"/>
      <c r="VXC76" s="77"/>
      <c r="VXD76" s="77"/>
      <c r="VXE76" s="77"/>
      <c r="VXF76" s="77"/>
      <c r="VXG76" s="77"/>
      <c r="VXH76" s="77"/>
      <c r="VXI76" s="77"/>
      <c r="VXJ76" s="77"/>
      <c r="VXK76" s="77"/>
      <c r="VXL76" s="77"/>
      <c r="VXM76" s="77"/>
      <c r="VXN76" s="77"/>
      <c r="VXO76" s="77"/>
      <c r="VXP76" s="77"/>
      <c r="VXQ76" s="77"/>
      <c r="VXR76" s="77"/>
      <c r="VXS76" s="77"/>
      <c r="VXT76" s="77"/>
      <c r="VXU76" s="77"/>
      <c r="VXV76" s="77"/>
      <c r="VXW76" s="77"/>
      <c r="VXX76" s="77"/>
      <c r="VXY76" s="77"/>
      <c r="VXZ76" s="77"/>
      <c r="VYA76" s="77"/>
      <c r="VYB76" s="77"/>
      <c r="VYC76" s="77"/>
      <c r="VYD76" s="77"/>
      <c r="VYE76" s="77"/>
      <c r="VYF76" s="77"/>
      <c r="VYG76" s="77"/>
      <c r="VYH76" s="77"/>
      <c r="VYI76" s="77"/>
      <c r="VYJ76" s="77"/>
      <c r="VYK76" s="77"/>
      <c r="VYL76" s="77"/>
      <c r="VYM76" s="77"/>
      <c r="VYN76" s="77"/>
      <c r="VYO76" s="77"/>
      <c r="VYP76" s="77"/>
      <c r="VYQ76" s="77"/>
      <c r="VYR76" s="77"/>
      <c r="VYS76" s="77"/>
      <c r="VYT76" s="77"/>
      <c r="VYU76" s="77"/>
      <c r="VYV76" s="77"/>
      <c r="VYW76" s="77"/>
      <c r="VYX76" s="77"/>
      <c r="VYY76" s="77"/>
      <c r="VYZ76" s="77"/>
      <c r="VZA76" s="77"/>
      <c r="VZB76" s="77"/>
      <c r="VZC76" s="77"/>
      <c r="VZD76" s="77"/>
      <c r="VZE76" s="77"/>
      <c r="VZF76" s="77"/>
      <c r="VZG76" s="77"/>
      <c r="VZH76" s="77"/>
      <c r="VZI76" s="77"/>
      <c r="VZJ76" s="77"/>
      <c r="VZK76" s="77"/>
      <c r="VZL76" s="77"/>
      <c r="VZM76" s="77"/>
      <c r="VZN76" s="77"/>
      <c r="VZO76" s="77"/>
      <c r="VZP76" s="77"/>
      <c r="VZQ76" s="77"/>
      <c r="VZR76" s="77"/>
      <c r="VZS76" s="77"/>
      <c r="VZT76" s="77"/>
      <c r="VZU76" s="77"/>
      <c r="VZV76" s="77"/>
      <c r="VZW76" s="77"/>
      <c r="VZX76" s="77"/>
      <c r="VZY76" s="77"/>
      <c r="VZZ76" s="77"/>
      <c r="WAA76" s="77"/>
      <c r="WAB76" s="77"/>
      <c r="WAC76" s="77"/>
      <c r="WAD76" s="77"/>
      <c r="WAE76" s="77"/>
      <c r="WAF76" s="77"/>
      <c r="WAG76" s="77"/>
      <c r="WAH76" s="77"/>
      <c r="WAI76" s="77"/>
      <c r="WAJ76" s="77"/>
      <c r="WAK76" s="77"/>
      <c r="WAL76" s="77"/>
      <c r="WAM76" s="77"/>
      <c r="WAN76" s="77"/>
      <c r="WAO76" s="77"/>
      <c r="WAP76" s="77"/>
      <c r="WAQ76" s="77"/>
      <c r="WAR76" s="77"/>
      <c r="WAS76" s="77"/>
      <c r="WAT76" s="77"/>
      <c r="WAU76" s="77"/>
      <c r="WAV76" s="77"/>
      <c r="WAW76" s="77"/>
      <c r="WAX76" s="77"/>
      <c r="WAY76" s="77"/>
      <c r="WAZ76" s="77"/>
      <c r="WBA76" s="77"/>
      <c r="WBB76" s="77"/>
      <c r="WBC76" s="77"/>
      <c r="WBD76" s="77"/>
      <c r="WBE76" s="77"/>
      <c r="WBF76" s="77"/>
      <c r="WBG76" s="77"/>
      <c r="WBH76" s="77"/>
      <c r="WBI76" s="77"/>
      <c r="WBJ76" s="77"/>
      <c r="WBK76" s="77"/>
      <c r="WBL76" s="77"/>
      <c r="WBM76" s="77"/>
      <c r="WBN76" s="77"/>
      <c r="WBO76" s="77"/>
      <c r="WBP76" s="77"/>
      <c r="WBQ76" s="77"/>
      <c r="WBR76" s="77"/>
      <c r="WBS76" s="77"/>
      <c r="WBT76" s="77"/>
      <c r="WBU76" s="77"/>
      <c r="WBV76" s="77"/>
      <c r="WBW76" s="77"/>
      <c r="WBX76" s="77"/>
      <c r="WBY76" s="77"/>
      <c r="WBZ76" s="77"/>
      <c r="WCA76" s="77"/>
      <c r="WCB76" s="77"/>
      <c r="WCC76" s="77"/>
      <c r="WCD76" s="77"/>
      <c r="WCE76" s="77"/>
      <c r="WCF76" s="77"/>
      <c r="WCG76" s="77"/>
      <c r="WCH76" s="77"/>
      <c r="WCI76" s="77"/>
      <c r="WCJ76" s="77"/>
      <c r="WCK76" s="77"/>
      <c r="WCL76" s="77"/>
      <c r="WCM76" s="77"/>
      <c r="WCN76" s="77"/>
      <c r="WCO76" s="77"/>
      <c r="WCP76" s="77"/>
      <c r="WCQ76" s="77"/>
      <c r="WCR76" s="77"/>
      <c r="WCS76" s="77"/>
      <c r="WCT76" s="77"/>
      <c r="WCU76" s="77"/>
      <c r="WCV76" s="77"/>
      <c r="WCW76" s="77"/>
      <c r="WCX76" s="77"/>
      <c r="WCY76" s="77"/>
      <c r="WCZ76" s="77"/>
      <c r="WDA76" s="77"/>
      <c r="WDB76" s="77"/>
      <c r="WDC76" s="77"/>
      <c r="WDD76" s="77"/>
      <c r="WDE76" s="77"/>
      <c r="WDF76" s="77"/>
      <c r="WDG76" s="77"/>
      <c r="WDH76" s="77"/>
      <c r="WDI76" s="77"/>
      <c r="WDJ76" s="77"/>
      <c r="WDK76" s="77"/>
      <c r="WDL76" s="77"/>
      <c r="WDM76" s="77"/>
      <c r="WDN76" s="77"/>
      <c r="WDO76" s="77"/>
      <c r="WDP76" s="77"/>
      <c r="WDQ76" s="77"/>
      <c r="WDR76" s="77"/>
      <c r="WDS76" s="77"/>
      <c r="WDT76" s="77"/>
      <c r="WDU76" s="77"/>
      <c r="WDV76" s="77"/>
      <c r="WDW76" s="77"/>
      <c r="WDX76" s="77"/>
      <c r="WDY76" s="77"/>
      <c r="WDZ76" s="77"/>
      <c r="WEA76" s="77"/>
      <c r="WEB76" s="77"/>
      <c r="WEC76" s="77"/>
      <c r="WED76" s="77"/>
      <c r="WEE76" s="77"/>
      <c r="WEF76" s="77"/>
      <c r="WEG76" s="77"/>
      <c r="WEH76" s="77"/>
      <c r="WEI76" s="77"/>
      <c r="WEJ76" s="77"/>
      <c r="WEK76" s="77"/>
      <c r="WEL76" s="77"/>
      <c r="WEM76" s="77"/>
      <c r="WEN76" s="77"/>
      <c r="WEO76" s="77"/>
      <c r="WEP76" s="77"/>
      <c r="WEQ76" s="77"/>
      <c r="WER76" s="77"/>
      <c r="WES76" s="77"/>
      <c r="WET76" s="77"/>
      <c r="WEU76" s="77"/>
      <c r="WEV76" s="77"/>
      <c r="WEW76" s="77"/>
      <c r="WEX76" s="77"/>
      <c r="WEY76" s="77"/>
      <c r="WEZ76" s="77"/>
      <c r="WFA76" s="77"/>
      <c r="WFB76" s="77"/>
      <c r="WFC76" s="77"/>
      <c r="WFD76" s="77"/>
      <c r="WFE76" s="77"/>
      <c r="WFF76" s="77"/>
      <c r="WFG76" s="77"/>
      <c r="WFH76" s="77"/>
      <c r="WFI76" s="77"/>
      <c r="WFJ76" s="77"/>
      <c r="WFK76" s="77"/>
      <c r="WFL76" s="77"/>
      <c r="WFM76" s="77"/>
      <c r="WFN76" s="77"/>
      <c r="WFO76" s="77"/>
      <c r="WFP76" s="77"/>
      <c r="WFQ76" s="77"/>
      <c r="WFR76" s="77"/>
      <c r="WFS76" s="77"/>
      <c r="WFT76" s="77"/>
      <c r="WFU76" s="77"/>
      <c r="WFV76" s="77"/>
      <c r="WFW76" s="77"/>
      <c r="WFX76" s="77"/>
      <c r="WFY76" s="77"/>
      <c r="WFZ76" s="77"/>
      <c r="WGA76" s="77"/>
      <c r="WGB76" s="77"/>
      <c r="WGC76" s="77"/>
      <c r="WGD76" s="77"/>
      <c r="WGE76" s="77"/>
      <c r="WGF76" s="77"/>
      <c r="WGG76" s="77"/>
      <c r="WGH76" s="77"/>
      <c r="WGI76" s="77"/>
      <c r="WGJ76" s="77"/>
      <c r="WGK76" s="77"/>
      <c r="WGL76" s="77"/>
      <c r="WGM76" s="77"/>
      <c r="WGN76" s="77"/>
      <c r="WGO76" s="77"/>
      <c r="WGP76" s="77"/>
      <c r="WGQ76" s="77"/>
      <c r="WGR76" s="77"/>
      <c r="WGS76" s="77"/>
      <c r="WGT76" s="77"/>
      <c r="WGU76" s="77"/>
      <c r="WGV76" s="77"/>
      <c r="WGW76" s="77"/>
      <c r="WGX76" s="77"/>
      <c r="WGY76" s="77"/>
      <c r="WGZ76" s="77"/>
      <c r="WHA76" s="77"/>
      <c r="WHB76" s="77"/>
      <c r="WHC76" s="77"/>
      <c r="WHD76" s="77"/>
      <c r="WHE76" s="77"/>
      <c r="WHF76" s="77"/>
      <c r="WHG76" s="77"/>
      <c r="WHH76" s="77"/>
      <c r="WHI76" s="77"/>
      <c r="WHJ76" s="77"/>
      <c r="WHK76" s="77"/>
      <c r="WHL76" s="77"/>
      <c r="WHM76" s="77"/>
      <c r="WHN76" s="77"/>
      <c r="WHO76" s="77"/>
      <c r="WHP76" s="77"/>
      <c r="WHQ76" s="77"/>
      <c r="WHR76" s="77"/>
      <c r="WHS76" s="77"/>
      <c r="WHT76" s="77"/>
      <c r="WHU76" s="77"/>
      <c r="WHV76" s="77"/>
      <c r="WHW76" s="77"/>
      <c r="WHX76" s="77"/>
      <c r="WHY76" s="77"/>
      <c r="WHZ76" s="77"/>
      <c r="WIA76" s="77"/>
      <c r="WIB76" s="77"/>
      <c r="WIC76" s="77"/>
      <c r="WID76" s="77"/>
      <c r="WIE76" s="77"/>
      <c r="WIF76" s="77"/>
      <c r="WIG76" s="77"/>
      <c r="WIH76" s="77"/>
      <c r="WII76" s="77"/>
      <c r="WIJ76" s="77"/>
      <c r="WIK76" s="77"/>
      <c r="WIL76" s="77"/>
      <c r="WIM76" s="77"/>
      <c r="WIN76" s="77"/>
      <c r="WIO76" s="77"/>
      <c r="WIP76" s="77"/>
      <c r="WIQ76" s="77"/>
      <c r="WIR76" s="77"/>
      <c r="WIS76" s="77"/>
      <c r="WIT76" s="77"/>
      <c r="WIU76" s="77"/>
      <c r="WIV76" s="77"/>
      <c r="WIW76" s="77"/>
      <c r="WIX76" s="77"/>
      <c r="WIY76" s="77"/>
      <c r="WIZ76" s="77"/>
      <c r="WJA76" s="77"/>
      <c r="WJB76" s="77"/>
      <c r="WJC76" s="77"/>
      <c r="WJD76" s="77"/>
      <c r="WJE76" s="77"/>
      <c r="WJF76" s="77"/>
      <c r="WJG76" s="77"/>
      <c r="WJH76" s="77"/>
      <c r="WJI76" s="77"/>
      <c r="WJJ76" s="77"/>
      <c r="WJK76" s="77"/>
      <c r="WJL76" s="77"/>
      <c r="WJM76" s="77"/>
      <c r="WJN76" s="77"/>
      <c r="WJO76" s="77"/>
      <c r="WJP76" s="77"/>
      <c r="WJQ76" s="77"/>
      <c r="WJR76" s="77"/>
      <c r="WJS76" s="77"/>
      <c r="WJT76" s="77"/>
      <c r="WJU76" s="77"/>
      <c r="WJV76" s="77"/>
      <c r="WJW76" s="77"/>
      <c r="WJX76" s="77"/>
      <c r="WJY76" s="77"/>
      <c r="WJZ76" s="77"/>
      <c r="WKA76" s="77"/>
      <c r="WKB76" s="77"/>
      <c r="WKC76" s="77"/>
      <c r="WKD76" s="77"/>
      <c r="WKE76" s="77"/>
      <c r="WKF76" s="77"/>
      <c r="WKG76" s="77"/>
      <c r="WKH76" s="77"/>
      <c r="WKI76" s="77"/>
      <c r="WKJ76" s="77"/>
      <c r="WKK76" s="77"/>
      <c r="WKL76" s="77"/>
      <c r="WKM76" s="77"/>
      <c r="WKN76" s="77"/>
      <c r="WKO76" s="77"/>
      <c r="WKP76" s="77"/>
      <c r="WKQ76" s="77"/>
      <c r="WKR76" s="77"/>
      <c r="WKS76" s="77"/>
      <c r="WKT76" s="77"/>
      <c r="WKU76" s="77"/>
      <c r="WKV76" s="77"/>
      <c r="WKW76" s="77"/>
      <c r="WKX76" s="77"/>
      <c r="WKY76" s="77"/>
      <c r="WKZ76" s="77"/>
      <c r="WLA76" s="77"/>
      <c r="WLB76" s="77"/>
      <c r="WLC76" s="77"/>
      <c r="WLD76" s="77"/>
      <c r="WLE76" s="77"/>
      <c r="WLF76" s="77"/>
      <c r="WLG76" s="77"/>
      <c r="WLH76" s="77"/>
      <c r="WLI76" s="77"/>
      <c r="WLJ76" s="77"/>
      <c r="WLK76" s="77"/>
      <c r="WLL76" s="77"/>
      <c r="WLM76" s="77"/>
      <c r="WLN76" s="77"/>
      <c r="WLO76" s="77"/>
      <c r="WLP76" s="77"/>
      <c r="WLQ76" s="77"/>
      <c r="WLR76" s="77"/>
      <c r="WLS76" s="77"/>
      <c r="WLT76" s="77"/>
      <c r="WLU76" s="77"/>
      <c r="WLV76" s="77"/>
      <c r="WLW76" s="77"/>
      <c r="WLX76" s="77"/>
      <c r="WLY76" s="77"/>
      <c r="WLZ76" s="77"/>
      <c r="WMA76" s="77"/>
      <c r="WMB76" s="77"/>
      <c r="WMC76" s="77"/>
      <c r="WMD76" s="77"/>
      <c r="WME76" s="77"/>
      <c r="WMF76" s="77"/>
      <c r="WMG76" s="77"/>
      <c r="WMH76" s="77"/>
      <c r="WMI76" s="77"/>
      <c r="WMJ76" s="77"/>
      <c r="WMK76" s="77"/>
      <c r="WML76" s="77"/>
      <c r="WMM76" s="77"/>
      <c r="WMN76" s="77"/>
      <c r="WMO76" s="77"/>
      <c r="WMP76" s="77"/>
      <c r="WMQ76" s="77"/>
      <c r="WMR76" s="77"/>
      <c r="WMS76" s="77"/>
      <c r="WMT76" s="77"/>
      <c r="WMU76" s="77"/>
      <c r="WMV76" s="77"/>
      <c r="WMW76" s="77"/>
      <c r="WMX76" s="77"/>
      <c r="WMY76" s="77"/>
      <c r="WMZ76" s="77"/>
      <c r="WNA76" s="77"/>
      <c r="WNB76" s="77"/>
      <c r="WNC76" s="77"/>
      <c r="WND76" s="77"/>
      <c r="WNE76" s="77"/>
      <c r="WNF76" s="77"/>
      <c r="WNG76" s="77"/>
      <c r="WNH76" s="77"/>
      <c r="WNI76" s="77"/>
      <c r="WNJ76" s="77"/>
      <c r="WNK76" s="77"/>
      <c r="WNL76" s="77"/>
      <c r="WNM76" s="77"/>
      <c r="WNN76" s="77"/>
      <c r="WNO76" s="77"/>
      <c r="WNP76" s="77"/>
      <c r="WNQ76" s="77"/>
      <c r="WNR76" s="77"/>
      <c r="WNS76" s="77"/>
      <c r="WNT76" s="77"/>
      <c r="WNU76" s="77"/>
      <c r="WNV76" s="77"/>
      <c r="WNW76" s="77"/>
      <c r="WNX76" s="77"/>
      <c r="WNY76" s="77"/>
      <c r="WNZ76" s="77"/>
      <c r="WOA76" s="77"/>
      <c r="WOB76" s="77"/>
      <c r="WOC76" s="77"/>
      <c r="WOD76" s="77"/>
      <c r="WOE76" s="77"/>
      <c r="WOF76" s="77"/>
      <c r="WOG76" s="77"/>
      <c r="WOH76" s="77"/>
      <c r="WOI76" s="77"/>
      <c r="WOJ76" s="77"/>
      <c r="WOK76" s="77"/>
      <c r="WOL76" s="77"/>
      <c r="WOM76" s="77"/>
      <c r="WON76" s="77"/>
      <c r="WOO76" s="77"/>
      <c r="WOP76" s="77"/>
      <c r="WOQ76" s="77"/>
      <c r="WOR76" s="77"/>
      <c r="WOS76" s="77"/>
      <c r="WOT76" s="77"/>
      <c r="WOU76" s="77"/>
      <c r="WOV76" s="77"/>
      <c r="WOW76" s="77"/>
      <c r="WOX76" s="77"/>
      <c r="WOY76" s="77"/>
      <c r="WOZ76" s="77"/>
      <c r="WPA76" s="77"/>
      <c r="WPB76" s="77"/>
      <c r="WPC76" s="77"/>
      <c r="WPD76" s="77"/>
      <c r="WPE76" s="77"/>
      <c r="WPF76" s="77"/>
      <c r="WPG76" s="77"/>
      <c r="WPH76" s="77"/>
      <c r="WPI76" s="77"/>
      <c r="WPJ76" s="77"/>
      <c r="WPK76" s="77"/>
      <c r="WPL76" s="77"/>
      <c r="WPM76" s="77"/>
      <c r="WPN76" s="77"/>
      <c r="WPO76" s="77"/>
      <c r="WPP76" s="77"/>
      <c r="WPQ76" s="77"/>
      <c r="WPR76" s="77"/>
      <c r="WPS76" s="77"/>
      <c r="WPT76" s="77"/>
      <c r="WPU76" s="77"/>
      <c r="WPV76" s="77"/>
      <c r="WPW76" s="77"/>
      <c r="WPX76" s="77"/>
      <c r="WPY76" s="77"/>
      <c r="WPZ76" s="77"/>
      <c r="WQA76" s="77"/>
      <c r="WQB76" s="77"/>
      <c r="WQC76" s="77"/>
      <c r="WQD76" s="77"/>
      <c r="WQE76" s="77"/>
      <c r="WQF76" s="77"/>
      <c r="WQG76" s="77"/>
      <c r="WQH76" s="77"/>
      <c r="WQI76" s="77"/>
      <c r="WQJ76" s="77"/>
      <c r="WQK76" s="77"/>
      <c r="WQL76" s="77"/>
      <c r="WQM76" s="77"/>
      <c r="WQN76" s="77"/>
      <c r="WQO76" s="77"/>
      <c r="WQP76" s="77"/>
      <c r="WQQ76" s="77"/>
      <c r="WQR76" s="77"/>
      <c r="WQS76" s="77"/>
      <c r="WQT76" s="77"/>
      <c r="WQU76" s="77"/>
      <c r="WQV76" s="77"/>
      <c r="WQW76" s="77"/>
      <c r="WQX76" s="77"/>
      <c r="WQY76" s="77"/>
      <c r="WQZ76" s="77"/>
      <c r="WRA76" s="77"/>
      <c r="WRB76" s="77"/>
      <c r="WRC76" s="77"/>
      <c r="WRD76" s="77"/>
      <c r="WRE76" s="77"/>
      <c r="WRF76" s="77"/>
      <c r="WRG76" s="77"/>
      <c r="WRH76" s="77"/>
      <c r="WRI76" s="77"/>
      <c r="WRJ76" s="77"/>
      <c r="WRK76" s="77"/>
      <c r="WRL76" s="77"/>
      <c r="WRM76" s="77"/>
      <c r="WRN76" s="77"/>
      <c r="WRO76" s="77"/>
      <c r="WRP76" s="77"/>
      <c r="WRQ76" s="77"/>
      <c r="WRR76" s="77"/>
      <c r="WRS76" s="77"/>
      <c r="WRT76" s="77"/>
      <c r="WRU76" s="77"/>
      <c r="WRV76" s="77"/>
      <c r="WRW76" s="77"/>
      <c r="WRX76" s="77"/>
      <c r="WRY76" s="77"/>
      <c r="WRZ76" s="77"/>
      <c r="WSA76" s="77"/>
      <c r="WSB76" s="77"/>
      <c r="WSC76" s="77"/>
      <c r="WSD76" s="77"/>
      <c r="WSE76" s="77"/>
      <c r="WSF76" s="77"/>
      <c r="WSG76" s="77"/>
      <c r="WSH76" s="77"/>
      <c r="WSI76" s="77"/>
      <c r="WSJ76" s="77"/>
      <c r="WSK76" s="77"/>
      <c r="WSL76" s="77"/>
      <c r="WSM76" s="77"/>
      <c r="WSN76" s="77"/>
      <c r="WSO76" s="77"/>
      <c r="WSP76" s="77"/>
      <c r="WSQ76" s="77"/>
      <c r="WSR76" s="77"/>
      <c r="WSS76" s="77"/>
      <c r="WST76" s="77"/>
      <c r="WSU76" s="77"/>
      <c r="WSV76" s="77"/>
      <c r="WSW76" s="77"/>
      <c r="WSX76" s="77"/>
      <c r="WSY76" s="77"/>
      <c r="WSZ76" s="77"/>
      <c r="WTA76" s="77"/>
      <c r="WTB76" s="77"/>
      <c r="WTC76" s="77"/>
      <c r="WTD76" s="77"/>
      <c r="WTE76" s="77"/>
      <c r="WTF76" s="77"/>
      <c r="WTG76" s="77"/>
      <c r="WTH76" s="77"/>
      <c r="WTI76" s="77"/>
      <c r="WTJ76" s="77"/>
      <c r="WTK76" s="77"/>
      <c r="WTL76" s="77"/>
      <c r="WTM76" s="77"/>
      <c r="WTN76" s="77"/>
      <c r="WTO76" s="77"/>
      <c r="WTP76" s="77"/>
      <c r="WTQ76" s="77"/>
      <c r="WTR76" s="77"/>
      <c r="WTS76" s="77"/>
      <c r="WTT76" s="77"/>
      <c r="WTU76" s="77"/>
      <c r="WTV76" s="77"/>
      <c r="WTW76" s="77"/>
      <c r="WTX76" s="77"/>
      <c r="WTY76" s="77"/>
      <c r="WTZ76" s="77"/>
      <c r="WUA76" s="77"/>
      <c r="WUB76" s="77"/>
      <c r="WUC76" s="77"/>
      <c r="WUD76" s="77"/>
      <c r="WUE76" s="77"/>
      <c r="WUF76" s="77"/>
      <c r="WUG76" s="77"/>
      <c r="WUH76" s="77"/>
      <c r="WUI76" s="77"/>
      <c r="WUJ76" s="77"/>
      <c r="WUK76" s="77"/>
      <c r="WUL76" s="77"/>
      <c r="WUM76" s="77"/>
      <c r="WUN76" s="77"/>
      <c r="WUO76" s="77"/>
      <c r="WUP76" s="77"/>
      <c r="WUQ76" s="77"/>
      <c r="WUR76" s="77"/>
      <c r="WUS76" s="77"/>
      <c r="WUT76" s="77"/>
      <c r="WUU76" s="77"/>
      <c r="WUV76" s="77"/>
      <c r="WUW76" s="77"/>
      <c r="WUX76" s="77"/>
      <c r="WUY76" s="77"/>
      <c r="WUZ76" s="77"/>
      <c r="WVA76" s="77"/>
      <c r="WVB76" s="77"/>
      <c r="WVC76" s="77"/>
      <c r="WVD76" s="77"/>
      <c r="WVE76" s="77"/>
      <c r="WVF76" s="77"/>
      <c r="WVG76" s="77"/>
      <c r="WVH76" s="77"/>
      <c r="WVI76" s="77"/>
      <c r="WVJ76" s="77"/>
      <c r="WVK76" s="77"/>
      <c r="WVL76" s="77"/>
      <c r="WVM76" s="77"/>
      <c r="WVN76" s="77"/>
      <c r="WVO76" s="77"/>
      <c r="WVP76" s="77"/>
      <c r="WVQ76" s="77"/>
      <c r="WVR76" s="77"/>
      <c r="WVS76" s="77"/>
      <c r="WVT76" s="77"/>
      <c r="WVU76" s="77"/>
      <c r="WVV76" s="77"/>
      <c r="WVW76" s="77"/>
      <c r="WVX76" s="77"/>
      <c r="WVY76" s="77"/>
      <c r="WVZ76" s="77"/>
      <c r="WWA76" s="77"/>
      <c r="WWB76" s="77"/>
      <c r="WWC76" s="77"/>
      <c r="WWD76" s="77"/>
      <c r="WWE76" s="77"/>
      <c r="WWF76" s="77"/>
      <c r="WWG76" s="77"/>
      <c r="WWH76" s="77"/>
      <c r="WWI76" s="77"/>
      <c r="WWJ76" s="77"/>
      <c r="WWK76" s="77"/>
      <c r="WWL76" s="77"/>
      <c r="WWM76" s="77"/>
      <c r="WWN76" s="77"/>
      <c r="WWO76" s="77"/>
      <c r="WWP76" s="77"/>
      <c r="WWQ76" s="77"/>
      <c r="WWR76" s="77"/>
      <c r="WWS76" s="77"/>
      <c r="WWT76" s="77"/>
      <c r="WWU76" s="77"/>
      <c r="WWV76" s="77"/>
      <c r="WWW76" s="77"/>
      <c r="WWX76" s="77"/>
      <c r="WWY76" s="77"/>
      <c r="WWZ76" s="77"/>
      <c r="WXA76" s="77"/>
      <c r="WXB76" s="77"/>
      <c r="WXC76" s="77"/>
      <c r="WXD76" s="77"/>
      <c r="WXE76" s="77"/>
      <c r="WXF76" s="77"/>
      <c r="WXG76" s="77"/>
      <c r="WXH76" s="77"/>
      <c r="WXI76" s="77"/>
      <c r="WXJ76" s="77"/>
      <c r="WXK76" s="77"/>
      <c r="WXL76" s="77"/>
      <c r="WXM76" s="77"/>
      <c r="WXN76" s="77"/>
      <c r="WXO76" s="77"/>
      <c r="WXP76" s="77"/>
      <c r="WXQ76" s="77"/>
      <c r="WXR76" s="77"/>
      <c r="WXS76" s="77"/>
      <c r="WXT76" s="77"/>
      <c r="WXU76" s="77"/>
      <c r="WXV76" s="77"/>
      <c r="WXW76" s="77"/>
      <c r="WXX76" s="77"/>
      <c r="WXY76" s="77"/>
      <c r="WXZ76" s="77"/>
      <c r="WYA76" s="77"/>
      <c r="WYB76" s="77"/>
      <c r="WYC76" s="77"/>
      <c r="WYD76" s="77"/>
      <c r="WYE76" s="77"/>
      <c r="WYF76" s="77"/>
      <c r="WYG76" s="77"/>
      <c r="WYH76" s="77"/>
      <c r="WYI76" s="77"/>
      <c r="WYJ76" s="77"/>
      <c r="WYK76" s="77"/>
      <c r="WYL76" s="77"/>
      <c r="WYM76" s="77"/>
      <c r="WYN76" s="77"/>
      <c r="WYO76" s="77"/>
      <c r="WYP76" s="77"/>
      <c r="WYQ76" s="77"/>
      <c r="WYR76" s="77"/>
      <c r="WYS76" s="77"/>
      <c r="WYT76" s="77"/>
      <c r="WYU76" s="77"/>
      <c r="WYV76" s="77"/>
      <c r="WYW76" s="77"/>
      <c r="WYX76" s="77"/>
      <c r="WYY76" s="77"/>
      <c r="WYZ76" s="77"/>
      <c r="WZA76" s="77"/>
      <c r="WZB76" s="77"/>
      <c r="WZC76" s="77"/>
      <c r="WZD76" s="77"/>
      <c r="WZE76" s="77"/>
      <c r="WZF76" s="77"/>
      <c r="WZG76" s="77"/>
      <c r="WZH76" s="77"/>
      <c r="WZI76" s="77"/>
      <c r="WZJ76" s="77"/>
      <c r="WZK76" s="77"/>
      <c r="WZL76" s="77"/>
      <c r="WZM76" s="77"/>
      <c r="WZN76" s="77"/>
      <c r="WZO76" s="77"/>
      <c r="WZP76" s="77"/>
      <c r="WZQ76" s="77"/>
      <c r="WZR76" s="77"/>
      <c r="WZS76" s="77"/>
      <c r="WZT76" s="77"/>
      <c r="WZU76" s="77"/>
      <c r="WZV76" s="77"/>
      <c r="WZW76" s="77"/>
      <c r="WZX76" s="77"/>
      <c r="WZY76" s="77"/>
      <c r="WZZ76" s="77"/>
      <c r="XAA76" s="77"/>
      <c r="XAB76" s="77"/>
      <c r="XAC76" s="77"/>
      <c r="XAD76" s="77"/>
      <c r="XAE76" s="77"/>
      <c r="XAF76" s="77"/>
      <c r="XAG76" s="77"/>
      <c r="XAH76" s="77"/>
      <c r="XAI76" s="77"/>
      <c r="XAJ76" s="77"/>
      <c r="XAK76" s="77"/>
      <c r="XAL76" s="77"/>
      <c r="XAM76" s="77"/>
      <c r="XAN76" s="77"/>
      <c r="XAO76" s="77"/>
      <c r="XAP76" s="77"/>
      <c r="XAQ76" s="77"/>
      <c r="XAR76" s="77"/>
      <c r="XAS76" s="77"/>
      <c r="XAT76" s="77"/>
      <c r="XAU76" s="77"/>
      <c r="XAV76" s="77"/>
      <c r="XAW76" s="77"/>
      <c r="XAX76" s="77"/>
      <c r="XAY76" s="77"/>
      <c r="XAZ76" s="77"/>
      <c r="XBA76" s="77"/>
      <c r="XBB76" s="77"/>
      <c r="XBC76" s="77"/>
      <c r="XBD76" s="77"/>
      <c r="XBE76" s="77"/>
      <c r="XBF76" s="77"/>
      <c r="XBG76" s="77"/>
      <c r="XBH76" s="77"/>
      <c r="XBI76" s="77"/>
      <c r="XBJ76" s="77"/>
      <c r="XBK76" s="77"/>
      <c r="XBL76" s="77"/>
      <c r="XBM76" s="77"/>
      <c r="XBN76" s="77"/>
      <c r="XBO76" s="77"/>
      <c r="XBP76" s="77"/>
      <c r="XBQ76" s="77"/>
      <c r="XBR76" s="77"/>
      <c r="XBS76" s="77"/>
      <c r="XBT76" s="77"/>
      <c r="XBU76" s="77"/>
      <c r="XBV76" s="77"/>
      <c r="XBW76" s="77"/>
      <c r="XBX76" s="77"/>
      <c r="XBY76" s="77"/>
      <c r="XBZ76" s="77"/>
      <c r="XCA76" s="77"/>
      <c r="XCB76" s="77"/>
      <c r="XCC76" s="77"/>
      <c r="XCD76" s="77"/>
      <c r="XCE76" s="77"/>
      <c r="XCF76" s="77"/>
      <c r="XCG76" s="77"/>
      <c r="XCH76" s="77"/>
      <c r="XCI76" s="77"/>
      <c r="XCJ76" s="77"/>
      <c r="XCK76" s="77"/>
      <c r="XCL76" s="77"/>
      <c r="XCM76" s="77"/>
      <c r="XCN76" s="77"/>
      <c r="XCO76" s="77"/>
      <c r="XCP76" s="77"/>
      <c r="XCQ76" s="77"/>
      <c r="XCR76" s="77"/>
      <c r="XCS76" s="77"/>
      <c r="XCT76" s="77"/>
      <c r="XCU76" s="77"/>
      <c r="XCV76" s="77"/>
      <c r="XCW76" s="77"/>
      <c r="XCX76" s="77"/>
      <c r="XCY76" s="77"/>
      <c r="XCZ76" s="77"/>
      <c r="XDA76" s="77"/>
      <c r="XDB76" s="77"/>
      <c r="XDC76" s="77"/>
      <c r="XDD76" s="77"/>
      <c r="XDE76" s="77"/>
      <c r="XDF76" s="77"/>
      <c r="XDG76" s="77"/>
      <c r="XDH76" s="77"/>
      <c r="XDI76" s="77"/>
      <c r="XDJ76" s="77"/>
      <c r="XDK76" s="77"/>
      <c r="XDL76" s="77"/>
      <c r="XDM76" s="77"/>
      <c r="XDN76" s="77"/>
      <c r="XDO76" s="77"/>
      <c r="XDP76" s="77"/>
      <c r="XDQ76" s="77"/>
      <c r="XDR76" s="77"/>
      <c r="XDS76" s="77"/>
      <c r="XDT76" s="77"/>
      <c r="XDU76" s="77"/>
      <c r="XDV76" s="77"/>
      <c r="XDW76" s="77"/>
      <c r="XDX76" s="77"/>
      <c r="XDY76" s="77"/>
      <c r="XDZ76" s="77"/>
      <c r="XEA76" s="77"/>
      <c r="XEB76" s="77"/>
      <c r="XEC76" s="77"/>
      <c r="XED76" s="77"/>
      <c r="XEE76" s="77"/>
      <c r="XEF76" s="77"/>
      <c r="XEG76" s="77"/>
      <c r="XEH76" s="77"/>
      <c r="XEI76" s="77"/>
      <c r="XEJ76" s="77"/>
      <c r="XEK76" s="77"/>
      <c r="XEL76" s="77"/>
      <c r="XEM76" s="77"/>
      <c r="XEN76" s="77"/>
      <c r="XEO76" s="77"/>
      <c r="XEP76" s="77"/>
      <c r="XEQ76" s="77"/>
    </row>
    <row r="77" spans="1:16371" ht="13.5" customHeight="1" x14ac:dyDescent="0.2">
      <c r="A77" s="60">
        <v>60</v>
      </c>
      <c r="B77" s="213" t="s">
        <v>887</v>
      </c>
      <c r="C77" s="214" t="s">
        <v>884</v>
      </c>
      <c r="D77" s="214" t="s">
        <v>888</v>
      </c>
      <c r="E77" s="215">
        <v>500</v>
      </c>
      <c r="F77" s="210">
        <f t="shared" si="28"/>
        <v>590</v>
      </c>
      <c r="G77" s="217">
        <v>590</v>
      </c>
      <c r="H77" s="211">
        <f t="shared" si="29"/>
        <v>590</v>
      </c>
      <c r="I77" s="212">
        <f t="shared" si="30"/>
        <v>542.79999999999995</v>
      </c>
      <c r="J77" s="212">
        <f t="shared" si="31"/>
        <v>519.20000000000005</v>
      </c>
      <c r="K77" s="212">
        <f t="shared" si="32"/>
        <v>501.5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  <c r="AXF77" s="77"/>
      <c r="AXG77" s="77"/>
      <c r="AXH77" s="77"/>
      <c r="AXI77" s="77"/>
      <c r="AXJ77" s="77"/>
      <c r="AXK77" s="77"/>
      <c r="AXL77" s="77"/>
      <c r="AXM77" s="77"/>
      <c r="AXN77" s="77"/>
      <c r="AXO77" s="77"/>
      <c r="AXP77" s="77"/>
      <c r="AXQ77" s="77"/>
      <c r="AXR77" s="77"/>
      <c r="AXS77" s="77"/>
      <c r="AXT77" s="77"/>
      <c r="AXU77" s="77"/>
      <c r="AXV77" s="77"/>
      <c r="AXW77" s="77"/>
      <c r="AXX77" s="77"/>
      <c r="AXY77" s="77"/>
      <c r="AXZ77" s="77"/>
      <c r="AYA77" s="77"/>
      <c r="AYB77" s="77"/>
      <c r="AYC77" s="77"/>
      <c r="AYD77" s="77"/>
      <c r="AYE77" s="77"/>
      <c r="AYF77" s="77"/>
      <c r="AYG77" s="77"/>
      <c r="AYH77" s="77"/>
      <c r="AYI77" s="77"/>
      <c r="AYJ77" s="77"/>
      <c r="AYK77" s="77"/>
      <c r="AYL77" s="77"/>
      <c r="AYM77" s="77"/>
      <c r="AYN77" s="77"/>
      <c r="AYO77" s="77"/>
      <c r="AYP77" s="77"/>
      <c r="AYQ77" s="77"/>
      <c r="AYR77" s="77"/>
      <c r="AYS77" s="77"/>
      <c r="AYT77" s="77"/>
      <c r="AYU77" s="77"/>
      <c r="AYV77" s="77"/>
      <c r="AYW77" s="77"/>
      <c r="AYX77" s="77"/>
      <c r="AYY77" s="77"/>
      <c r="AYZ77" s="77"/>
      <c r="AZA77" s="77"/>
      <c r="AZB77" s="77"/>
      <c r="AZC77" s="77"/>
      <c r="AZD77" s="77"/>
      <c r="AZE77" s="77"/>
      <c r="AZF77" s="77"/>
      <c r="AZG77" s="77"/>
      <c r="AZH77" s="77"/>
      <c r="AZI77" s="77"/>
      <c r="AZJ77" s="77"/>
      <c r="AZK77" s="77"/>
      <c r="AZL77" s="77"/>
      <c r="AZM77" s="77"/>
      <c r="AZN77" s="77"/>
      <c r="AZO77" s="77"/>
      <c r="AZP77" s="77"/>
      <c r="AZQ77" s="77"/>
      <c r="AZR77" s="77"/>
      <c r="AZS77" s="77"/>
      <c r="AZT77" s="77"/>
      <c r="AZU77" s="77"/>
      <c r="AZV77" s="77"/>
      <c r="AZW77" s="77"/>
      <c r="AZX77" s="77"/>
      <c r="AZY77" s="77"/>
      <c r="AZZ77" s="77"/>
      <c r="BAA77" s="77"/>
      <c r="BAB77" s="77"/>
      <c r="BAC77" s="77"/>
      <c r="BAD77" s="77"/>
      <c r="BAE77" s="77"/>
      <c r="BAF77" s="77"/>
      <c r="BAG77" s="77"/>
      <c r="BAH77" s="77"/>
      <c r="BAI77" s="77"/>
      <c r="BAJ77" s="77"/>
      <c r="BAK77" s="77"/>
      <c r="BAL77" s="77"/>
      <c r="BAM77" s="77"/>
      <c r="BAN77" s="77"/>
      <c r="BAO77" s="77"/>
      <c r="BAP77" s="77"/>
      <c r="BAQ77" s="77"/>
      <c r="BAR77" s="77"/>
      <c r="BAS77" s="77"/>
      <c r="BAT77" s="77"/>
      <c r="BAU77" s="77"/>
      <c r="BAV77" s="77"/>
      <c r="BAW77" s="77"/>
      <c r="BAX77" s="77"/>
      <c r="BAY77" s="77"/>
      <c r="BAZ77" s="77"/>
      <c r="BBA77" s="77"/>
      <c r="BBB77" s="77"/>
      <c r="BBC77" s="77"/>
      <c r="BBD77" s="77"/>
      <c r="BBE77" s="77"/>
      <c r="BBF77" s="77"/>
      <c r="BBG77" s="77"/>
      <c r="BBH77" s="77"/>
      <c r="BBI77" s="77"/>
      <c r="BBJ77" s="77"/>
      <c r="BBK77" s="77"/>
      <c r="BBL77" s="77"/>
      <c r="BBM77" s="77"/>
      <c r="BBN77" s="77"/>
      <c r="BBO77" s="77"/>
      <c r="BBP77" s="77"/>
      <c r="BBQ77" s="77"/>
      <c r="BBR77" s="77"/>
      <c r="BBS77" s="77"/>
      <c r="BBT77" s="77"/>
      <c r="BBU77" s="77"/>
      <c r="BBV77" s="77"/>
      <c r="BBW77" s="77"/>
      <c r="BBX77" s="77"/>
      <c r="BBY77" s="77"/>
      <c r="BBZ77" s="77"/>
      <c r="BCA77" s="77"/>
      <c r="BCB77" s="77"/>
      <c r="BCC77" s="77"/>
      <c r="BCD77" s="77"/>
      <c r="BCE77" s="77"/>
      <c r="BCF77" s="77"/>
      <c r="BCG77" s="77"/>
      <c r="BCH77" s="77"/>
      <c r="BCI77" s="77"/>
      <c r="BCJ77" s="77"/>
      <c r="BCK77" s="77"/>
      <c r="BCL77" s="77"/>
      <c r="BCM77" s="77"/>
      <c r="BCN77" s="77"/>
      <c r="BCO77" s="77"/>
      <c r="BCP77" s="77"/>
      <c r="BCQ77" s="77"/>
      <c r="BCR77" s="77"/>
      <c r="BCS77" s="77"/>
      <c r="BCT77" s="77"/>
      <c r="BCU77" s="77"/>
      <c r="BCV77" s="77"/>
      <c r="BCW77" s="77"/>
      <c r="BCX77" s="77"/>
      <c r="BCY77" s="77"/>
      <c r="BCZ77" s="77"/>
      <c r="BDA77" s="77"/>
      <c r="BDB77" s="77"/>
      <c r="BDC77" s="77"/>
      <c r="BDD77" s="77"/>
      <c r="BDE77" s="77"/>
      <c r="BDF77" s="77"/>
      <c r="BDG77" s="77"/>
      <c r="BDH77" s="77"/>
      <c r="BDI77" s="77"/>
      <c r="BDJ77" s="77"/>
      <c r="BDK77" s="77"/>
      <c r="BDL77" s="77"/>
      <c r="BDM77" s="77"/>
      <c r="BDN77" s="77"/>
      <c r="BDO77" s="77"/>
      <c r="BDP77" s="77"/>
      <c r="BDQ77" s="77"/>
      <c r="BDR77" s="77"/>
      <c r="BDS77" s="77"/>
      <c r="BDT77" s="77"/>
      <c r="BDU77" s="77"/>
      <c r="BDV77" s="77"/>
      <c r="BDW77" s="77"/>
      <c r="BDX77" s="77"/>
      <c r="BDY77" s="77"/>
      <c r="BDZ77" s="77"/>
      <c r="BEA77" s="77"/>
      <c r="BEB77" s="77"/>
      <c r="BEC77" s="77"/>
      <c r="BED77" s="77"/>
      <c r="BEE77" s="77"/>
      <c r="BEF77" s="77"/>
      <c r="BEG77" s="77"/>
      <c r="BEH77" s="77"/>
      <c r="BEI77" s="77"/>
      <c r="BEJ77" s="77"/>
      <c r="BEK77" s="77"/>
      <c r="BEL77" s="77"/>
      <c r="BEM77" s="77"/>
      <c r="BEN77" s="77"/>
      <c r="BEO77" s="77"/>
      <c r="BEP77" s="77"/>
      <c r="BEQ77" s="77"/>
      <c r="BER77" s="77"/>
      <c r="BES77" s="77"/>
      <c r="BET77" s="77"/>
      <c r="BEU77" s="77"/>
      <c r="BEV77" s="77"/>
      <c r="BEW77" s="77"/>
      <c r="BEX77" s="77"/>
      <c r="BEY77" s="77"/>
      <c r="BEZ77" s="77"/>
      <c r="BFA77" s="77"/>
      <c r="BFB77" s="77"/>
      <c r="BFC77" s="77"/>
      <c r="BFD77" s="77"/>
      <c r="BFE77" s="77"/>
      <c r="BFF77" s="77"/>
      <c r="BFG77" s="77"/>
      <c r="BFH77" s="77"/>
      <c r="BFI77" s="77"/>
      <c r="BFJ77" s="77"/>
      <c r="BFK77" s="77"/>
      <c r="BFL77" s="77"/>
      <c r="BFM77" s="77"/>
      <c r="BFN77" s="77"/>
      <c r="BFO77" s="77"/>
      <c r="BFP77" s="77"/>
      <c r="BFQ77" s="77"/>
      <c r="BFR77" s="77"/>
      <c r="BFS77" s="77"/>
      <c r="BFT77" s="77"/>
      <c r="BFU77" s="77"/>
      <c r="BFV77" s="77"/>
      <c r="BFW77" s="77"/>
      <c r="BFX77" s="77"/>
      <c r="BFY77" s="77"/>
      <c r="BFZ77" s="77"/>
      <c r="BGA77" s="77"/>
      <c r="BGB77" s="77"/>
      <c r="BGC77" s="77"/>
      <c r="BGD77" s="77"/>
      <c r="BGE77" s="77"/>
      <c r="BGF77" s="77"/>
      <c r="BGG77" s="77"/>
      <c r="BGH77" s="77"/>
      <c r="BGI77" s="77"/>
      <c r="BGJ77" s="77"/>
      <c r="BGK77" s="77"/>
      <c r="BGL77" s="77"/>
      <c r="BGM77" s="77"/>
      <c r="BGN77" s="77"/>
      <c r="BGO77" s="77"/>
      <c r="BGP77" s="77"/>
      <c r="BGQ77" s="77"/>
      <c r="BGR77" s="77"/>
      <c r="BGS77" s="77"/>
      <c r="BGT77" s="77"/>
      <c r="BGU77" s="77"/>
      <c r="BGV77" s="77"/>
      <c r="BGW77" s="77"/>
      <c r="BGX77" s="77"/>
      <c r="BGY77" s="77"/>
      <c r="BGZ77" s="77"/>
      <c r="BHA77" s="77"/>
      <c r="BHB77" s="77"/>
      <c r="BHC77" s="77"/>
      <c r="BHD77" s="77"/>
      <c r="BHE77" s="77"/>
      <c r="BHF77" s="77"/>
      <c r="BHG77" s="77"/>
      <c r="BHH77" s="77"/>
      <c r="BHI77" s="77"/>
      <c r="BHJ77" s="77"/>
      <c r="BHK77" s="77"/>
      <c r="BHL77" s="77"/>
      <c r="BHM77" s="77"/>
      <c r="BHN77" s="77"/>
      <c r="BHO77" s="77"/>
      <c r="BHP77" s="77"/>
      <c r="BHQ77" s="77"/>
      <c r="BHR77" s="77"/>
      <c r="BHS77" s="77"/>
      <c r="BHT77" s="77"/>
      <c r="BHU77" s="77"/>
      <c r="BHV77" s="77"/>
      <c r="BHW77" s="77"/>
      <c r="BHX77" s="77"/>
      <c r="BHY77" s="77"/>
      <c r="BHZ77" s="77"/>
      <c r="BIA77" s="77"/>
      <c r="BIB77" s="77"/>
      <c r="BIC77" s="77"/>
      <c r="BID77" s="77"/>
      <c r="BIE77" s="77"/>
      <c r="BIF77" s="77"/>
      <c r="BIG77" s="77"/>
      <c r="BIH77" s="77"/>
      <c r="BII77" s="77"/>
      <c r="BIJ77" s="77"/>
      <c r="BIK77" s="77"/>
      <c r="BIL77" s="77"/>
      <c r="BIM77" s="77"/>
      <c r="BIN77" s="77"/>
      <c r="BIO77" s="77"/>
      <c r="BIP77" s="77"/>
      <c r="BIQ77" s="77"/>
      <c r="BIR77" s="77"/>
      <c r="BIS77" s="77"/>
      <c r="BIT77" s="77"/>
      <c r="BIU77" s="77"/>
      <c r="BIV77" s="77"/>
      <c r="BIW77" s="77"/>
      <c r="BIX77" s="77"/>
      <c r="BIY77" s="77"/>
      <c r="BIZ77" s="77"/>
      <c r="BJA77" s="77"/>
      <c r="BJB77" s="77"/>
      <c r="BJC77" s="77"/>
      <c r="BJD77" s="77"/>
      <c r="BJE77" s="77"/>
      <c r="BJF77" s="77"/>
      <c r="BJG77" s="77"/>
      <c r="BJH77" s="77"/>
      <c r="BJI77" s="77"/>
      <c r="BJJ77" s="77"/>
      <c r="BJK77" s="77"/>
      <c r="BJL77" s="77"/>
      <c r="BJM77" s="77"/>
      <c r="BJN77" s="77"/>
      <c r="BJO77" s="77"/>
      <c r="BJP77" s="77"/>
      <c r="BJQ77" s="77"/>
      <c r="BJR77" s="77"/>
      <c r="BJS77" s="77"/>
      <c r="BJT77" s="77"/>
      <c r="BJU77" s="77"/>
      <c r="BJV77" s="77"/>
      <c r="BJW77" s="77"/>
      <c r="BJX77" s="77"/>
      <c r="BJY77" s="77"/>
      <c r="BJZ77" s="77"/>
      <c r="BKA77" s="77"/>
      <c r="BKB77" s="77"/>
      <c r="BKC77" s="77"/>
      <c r="BKD77" s="77"/>
      <c r="BKE77" s="77"/>
      <c r="BKF77" s="77"/>
      <c r="BKG77" s="77"/>
      <c r="BKH77" s="77"/>
      <c r="BKI77" s="77"/>
      <c r="BKJ77" s="77"/>
      <c r="BKK77" s="77"/>
      <c r="BKL77" s="77"/>
      <c r="BKM77" s="77"/>
      <c r="BKN77" s="77"/>
      <c r="BKO77" s="77"/>
      <c r="BKP77" s="77"/>
      <c r="BKQ77" s="77"/>
      <c r="BKR77" s="77"/>
      <c r="BKS77" s="77"/>
      <c r="BKT77" s="77"/>
      <c r="BKU77" s="77"/>
      <c r="BKV77" s="77"/>
      <c r="BKW77" s="77"/>
      <c r="BKX77" s="77"/>
      <c r="BKY77" s="77"/>
      <c r="BKZ77" s="77"/>
      <c r="BLA77" s="77"/>
      <c r="BLB77" s="77"/>
      <c r="BLC77" s="77"/>
      <c r="BLD77" s="77"/>
      <c r="BLE77" s="77"/>
      <c r="BLF77" s="77"/>
      <c r="BLG77" s="77"/>
      <c r="BLH77" s="77"/>
      <c r="BLI77" s="77"/>
      <c r="BLJ77" s="77"/>
      <c r="BLK77" s="77"/>
      <c r="BLL77" s="77"/>
      <c r="BLM77" s="77"/>
      <c r="BLN77" s="77"/>
      <c r="BLO77" s="77"/>
      <c r="BLP77" s="77"/>
      <c r="BLQ77" s="77"/>
      <c r="BLR77" s="77"/>
      <c r="BLS77" s="77"/>
      <c r="BLT77" s="77"/>
      <c r="BLU77" s="77"/>
      <c r="BLV77" s="77"/>
      <c r="BLW77" s="77"/>
      <c r="BLX77" s="77"/>
      <c r="BLY77" s="77"/>
      <c r="BLZ77" s="77"/>
      <c r="BMA77" s="77"/>
      <c r="BMB77" s="77"/>
      <c r="BMC77" s="77"/>
      <c r="BMD77" s="77"/>
      <c r="BME77" s="77"/>
      <c r="BMF77" s="77"/>
      <c r="BMG77" s="77"/>
      <c r="BMH77" s="77"/>
      <c r="BMI77" s="77"/>
      <c r="BMJ77" s="77"/>
      <c r="BMK77" s="77"/>
      <c r="BML77" s="77"/>
      <c r="BMM77" s="77"/>
      <c r="BMN77" s="77"/>
      <c r="BMO77" s="77"/>
      <c r="BMP77" s="77"/>
      <c r="BMQ77" s="77"/>
      <c r="BMR77" s="77"/>
      <c r="BMS77" s="77"/>
      <c r="BMT77" s="77"/>
      <c r="BMU77" s="77"/>
      <c r="BMV77" s="77"/>
      <c r="BMW77" s="77"/>
      <c r="BMX77" s="77"/>
      <c r="BMY77" s="77"/>
      <c r="BMZ77" s="77"/>
      <c r="BNA77" s="77"/>
      <c r="BNB77" s="77"/>
      <c r="BNC77" s="77"/>
      <c r="BND77" s="77"/>
      <c r="BNE77" s="77"/>
      <c r="BNF77" s="77"/>
      <c r="BNG77" s="77"/>
      <c r="BNH77" s="77"/>
      <c r="BNI77" s="77"/>
      <c r="BNJ77" s="77"/>
      <c r="BNK77" s="77"/>
      <c r="BNL77" s="77"/>
      <c r="BNM77" s="77"/>
      <c r="BNN77" s="77"/>
      <c r="BNO77" s="77"/>
      <c r="BNP77" s="77"/>
      <c r="BNQ77" s="77"/>
      <c r="BNR77" s="77"/>
      <c r="BNS77" s="77"/>
      <c r="BNT77" s="77"/>
      <c r="BNU77" s="77"/>
      <c r="BNV77" s="77"/>
      <c r="BNW77" s="77"/>
      <c r="BNX77" s="77"/>
      <c r="BNY77" s="77"/>
      <c r="BNZ77" s="77"/>
      <c r="BOA77" s="77"/>
      <c r="BOB77" s="77"/>
      <c r="BOC77" s="77"/>
      <c r="BOD77" s="77"/>
      <c r="BOE77" s="77"/>
      <c r="BOF77" s="77"/>
      <c r="BOG77" s="77"/>
      <c r="BOH77" s="77"/>
      <c r="BOI77" s="77"/>
      <c r="BOJ77" s="77"/>
      <c r="BOK77" s="77"/>
      <c r="BOL77" s="77"/>
      <c r="BOM77" s="77"/>
      <c r="BON77" s="77"/>
      <c r="BOO77" s="77"/>
      <c r="BOP77" s="77"/>
      <c r="BOQ77" s="77"/>
      <c r="BOR77" s="77"/>
      <c r="BOS77" s="77"/>
      <c r="BOT77" s="77"/>
      <c r="BOU77" s="77"/>
      <c r="BOV77" s="77"/>
      <c r="BOW77" s="77"/>
      <c r="BOX77" s="77"/>
      <c r="BOY77" s="77"/>
      <c r="BOZ77" s="77"/>
      <c r="BPA77" s="77"/>
      <c r="BPB77" s="77"/>
      <c r="BPC77" s="77"/>
      <c r="BPD77" s="77"/>
      <c r="BPE77" s="77"/>
      <c r="BPF77" s="77"/>
      <c r="BPG77" s="77"/>
      <c r="BPH77" s="77"/>
      <c r="BPI77" s="77"/>
      <c r="BPJ77" s="77"/>
      <c r="BPK77" s="77"/>
      <c r="BPL77" s="77"/>
      <c r="BPM77" s="77"/>
      <c r="BPN77" s="77"/>
      <c r="BPO77" s="77"/>
      <c r="BPP77" s="77"/>
      <c r="BPQ77" s="77"/>
      <c r="BPR77" s="77"/>
      <c r="BPS77" s="77"/>
      <c r="BPT77" s="77"/>
      <c r="BPU77" s="77"/>
      <c r="BPV77" s="77"/>
      <c r="BPW77" s="77"/>
      <c r="BPX77" s="77"/>
      <c r="BPY77" s="77"/>
      <c r="BPZ77" s="77"/>
      <c r="BQA77" s="77"/>
      <c r="BQB77" s="77"/>
      <c r="BQC77" s="77"/>
      <c r="BQD77" s="77"/>
      <c r="BQE77" s="77"/>
      <c r="BQF77" s="77"/>
      <c r="BQG77" s="77"/>
      <c r="BQH77" s="77"/>
      <c r="BQI77" s="77"/>
      <c r="BQJ77" s="77"/>
      <c r="BQK77" s="77"/>
      <c r="BQL77" s="77"/>
      <c r="BQM77" s="77"/>
      <c r="BQN77" s="77"/>
      <c r="BQO77" s="77"/>
      <c r="BQP77" s="77"/>
      <c r="BQQ77" s="77"/>
      <c r="BQR77" s="77"/>
      <c r="BQS77" s="77"/>
      <c r="BQT77" s="77"/>
      <c r="BQU77" s="77"/>
      <c r="BQV77" s="77"/>
      <c r="BQW77" s="77"/>
      <c r="BQX77" s="77"/>
      <c r="BQY77" s="77"/>
      <c r="BQZ77" s="77"/>
      <c r="BRA77" s="77"/>
      <c r="BRB77" s="77"/>
      <c r="BRC77" s="77"/>
      <c r="BRD77" s="77"/>
      <c r="BRE77" s="77"/>
      <c r="BRF77" s="77"/>
      <c r="BRG77" s="77"/>
      <c r="BRH77" s="77"/>
      <c r="BRI77" s="77"/>
      <c r="BRJ77" s="77"/>
      <c r="BRK77" s="77"/>
      <c r="BRL77" s="77"/>
      <c r="BRM77" s="77"/>
      <c r="BRN77" s="77"/>
      <c r="BRO77" s="77"/>
      <c r="BRP77" s="77"/>
      <c r="BRQ77" s="77"/>
      <c r="BRR77" s="77"/>
      <c r="BRS77" s="77"/>
      <c r="BRT77" s="77"/>
      <c r="BRU77" s="77"/>
      <c r="BRV77" s="77"/>
      <c r="BRW77" s="77"/>
      <c r="BRX77" s="77"/>
      <c r="BRY77" s="77"/>
      <c r="BRZ77" s="77"/>
      <c r="BSA77" s="77"/>
      <c r="BSB77" s="77"/>
      <c r="BSC77" s="77"/>
      <c r="BSD77" s="77"/>
      <c r="BSE77" s="77"/>
      <c r="BSF77" s="77"/>
      <c r="BSG77" s="77"/>
      <c r="BSH77" s="77"/>
      <c r="BSI77" s="77"/>
      <c r="BSJ77" s="77"/>
      <c r="BSK77" s="77"/>
      <c r="BSL77" s="77"/>
      <c r="BSM77" s="77"/>
      <c r="BSN77" s="77"/>
      <c r="BSO77" s="77"/>
      <c r="BSP77" s="77"/>
      <c r="BSQ77" s="77"/>
      <c r="BSR77" s="77"/>
      <c r="BSS77" s="77"/>
      <c r="BST77" s="77"/>
      <c r="BSU77" s="77"/>
      <c r="BSV77" s="77"/>
      <c r="BSW77" s="77"/>
      <c r="BSX77" s="77"/>
      <c r="BSY77" s="77"/>
      <c r="BSZ77" s="77"/>
      <c r="BTA77" s="77"/>
      <c r="BTB77" s="77"/>
      <c r="BTC77" s="77"/>
      <c r="BTD77" s="77"/>
      <c r="BTE77" s="77"/>
      <c r="BTF77" s="77"/>
      <c r="BTG77" s="77"/>
      <c r="BTH77" s="77"/>
      <c r="BTI77" s="77"/>
      <c r="BTJ77" s="77"/>
      <c r="BTK77" s="77"/>
      <c r="BTL77" s="77"/>
      <c r="BTM77" s="77"/>
      <c r="BTN77" s="77"/>
      <c r="BTO77" s="77"/>
      <c r="BTP77" s="77"/>
      <c r="BTQ77" s="77"/>
      <c r="BTR77" s="77"/>
      <c r="BTS77" s="77"/>
      <c r="BTT77" s="77"/>
      <c r="BTU77" s="77"/>
      <c r="BTV77" s="77"/>
      <c r="BTW77" s="77"/>
      <c r="BTX77" s="77"/>
      <c r="BTY77" s="77"/>
      <c r="BTZ77" s="77"/>
      <c r="BUA77" s="77"/>
      <c r="BUB77" s="77"/>
      <c r="BUC77" s="77"/>
      <c r="BUD77" s="77"/>
      <c r="BUE77" s="77"/>
      <c r="BUF77" s="77"/>
      <c r="BUG77" s="77"/>
      <c r="BUH77" s="77"/>
      <c r="BUI77" s="77"/>
      <c r="BUJ77" s="77"/>
      <c r="BUK77" s="77"/>
      <c r="BUL77" s="77"/>
      <c r="BUM77" s="77"/>
      <c r="BUN77" s="77"/>
      <c r="BUO77" s="77"/>
      <c r="BUP77" s="77"/>
      <c r="BUQ77" s="77"/>
      <c r="BUR77" s="77"/>
      <c r="BUS77" s="77"/>
      <c r="BUT77" s="77"/>
      <c r="BUU77" s="77"/>
      <c r="BUV77" s="77"/>
      <c r="BUW77" s="77"/>
      <c r="BUX77" s="77"/>
      <c r="BUY77" s="77"/>
      <c r="BUZ77" s="77"/>
      <c r="BVA77" s="77"/>
      <c r="BVB77" s="77"/>
      <c r="BVC77" s="77"/>
      <c r="BVD77" s="77"/>
      <c r="BVE77" s="77"/>
      <c r="BVF77" s="77"/>
      <c r="BVG77" s="77"/>
      <c r="BVH77" s="77"/>
      <c r="BVI77" s="77"/>
      <c r="BVJ77" s="77"/>
      <c r="BVK77" s="77"/>
      <c r="BVL77" s="77"/>
      <c r="BVM77" s="77"/>
      <c r="BVN77" s="77"/>
      <c r="BVO77" s="77"/>
      <c r="BVP77" s="77"/>
      <c r="BVQ77" s="77"/>
      <c r="BVR77" s="77"/>
      <c r="BVS77" s="77"/>
      <c r="BVT77" s="77"/>
      <c r="BVU77" s="77"/>
      <c r="BVV77" s="77"/>
      <c r="BVW77" s="77"/>
      <c r="BVX77" s="77"/>
      <c r="BVY77" s="77"/>
      <c r="BVZ77" s="77"/>
      <c r="BWA77" s="77"/>
      <c r="BWB77" s="77"/>
      <c r="BWC77" s="77"/>
      <c r="BWD77" s="77"/>
      <c r="BWE77" s="77"/>
      <c r="BWF77" s="77"/>
      <c r="BWG77" s="77"/>
      <c r="BWH77" s="77"/>
      <c r="BWI77" s="77"/>
      <c r="BWJ77" s="77"/>
      <c r="BWK77" s="77"/>
      <c r="BWL77" s="77"/>
      <c r="BWM77" s="77"/>
      <c r="BWN77" s="77"/>
      <c r="BWO77" s="77"/>
      <c r="BWP77" s="77"/>
      <c r="BWQ77" s="77"/>
      <c r="BWR77" s="77"/>
      <c r="BWS77" s="77"/>
      <c r="BWT77" s="77"/>
      <c r="BWU77" s="77"/>
      <c r="BWV77" s="77"/>
      <c r="BWW77" s="77"/>
      <c r="BWX77" s="77"/>
      <c r="BWY77" s="77"/>
      <c r="BWZ77" s="77"/>
      <c r="BXA77" s="77"/>
      <c r="BXB77" s="77"/>
      <c r="BXC77" s="77"/>
      <c r="BXD77" s="77"/>
      <c r="BXE77" s="77"/>
      <c r="BXF77" s="77"/>
      <c r="BXG77" s="77"/>
      <c r="BXH77" s="77"/>
      <c r="BXI77" s="77"/>
      <c r="BXJ77" s="77"/>
      <c r="BXK77" s="77"/>
      <c r="BXL77" s="77"/>
      <c r="BXM77" s="77"/>
      <c r="BXN77" s="77"/>
      <c r="BXO77" s="77"/>
      <c r="BXP77" s="77"/>
      <c r="BXQ77" s="77"/>
      <c r="BXR77" s="77"/>
      <c r="BXS77" s="77"/>
      <c r="BXT77" s="77"/>
      <c r="BXU77" s="77"/>
      <c r="BXV77" s="77"/>
      <c r="BXW77" s="77"/>
      <c r="BXX77" s="77"/>
      <c r="BXY77" s="77"/>
      <c r="BXZ77" s="77"/>
      <c r="BYA77" s="77"/>
      <c r="BYB77" s="77"/>
      <c r="BYC77" s="77"/>
      <c r="BYD77" s="77"/>
      <c r="BYE77" s="77"/>
      <c r="BYF77" s="77"/>
      <c r="BYG77" s="77"/>
      <c r="BYH77" s="77"/>
      <c r="BYI77" s="77"/>
      <c r="BYJ77" s="77"/>
      <c r="BYK77" s="77"/>
      <c r="BYL77" s="77"/>
      <c r="BYM77" s="77"/>
      <c r="BYN77" s="77"/>
      <c r="BYO77" s="77"/>
      <c r="BYP77" s="77"/>
      <c r="BYQ77" s="77"/>
      <c r="BYR77" s="77"/>
      <c r="BYS77" s="77"/>
      <c r="BYT77" s="77"/>
      <c r="BYU77" s="77"/>
      <c r="BYV77" s="77"/>
      <c r="BYW77" s="77"/>
      <c r="BYX77" s="77"/>
      <c r="BYY77" s="77"/>
      <c r="BYZ77" s="77"/>
      <c r="BZA77" s="77"/>
      <c r="BZB77" s="77"/>
      <c r="BZC77" s="77"/>
      <c r="BZD77" s="77"/>
      <c r="BZE77" s="77"/>
      <c r="BZF77" s="77"/>
      <c r="BZG77" s="77"/>
      <c r="BZH77" s="77"/>
      <c r="BZI77" s="77"/>
      <c r="BZJ77" s="77"/>
      <c r="BZK77" s="77"/>
      <c r="BZL77" s="77"/>
      <c r="BZM77" s="77"/>
      <c r="BZN77" s="77"/>
      <c r="BZO77" s="77"/>
      <c r="BZP77" s="77"/>
      <c r="BZQ77" s="77"/>
      <c r="BZR77" s="77"/>
      <c r="BZS77" s="77"/>
      <c r="BZT77" s="77"/>
      <c r="BZU77" s="77"/>
      <c r="BZV77" s="77"/>
      <c r="BZW77" s="77"/>
      <c r="BZX77" s="77"/>
      <c r="BZY77" s="77"/>
      <c r="BZZ77" s="77"/>
      <c r="CAA77" s="77"/>
      <c r="CAB77" s="77"/>
      <c r="CAC77" s="77"/>
      <c r="CAD77" s="77"/>
      <c r="CAE77" s="77"/>
      <c r="CAF77" s="77"/>
      <c r="CAG77" s="77"/>
      <c r="CAH77" s="77"/>
      <c r="CAI77" s="77"/>
      <c r="CAJ77" s="77"/>
      <c r="CAK77" s="77"/>
      <c r="CAL77" s="77"/>
      <c r="CAM77" s="77"/>
      <c r="CAN77" s="77"/>
      <c r="CAO77" s="77"/>
      <c r="CAP77" s="77"/>
      <c r="CAQ77" s="77"/>
      <c r="CAR77" s="77"/>
      <c r="CAS77" s="77"/>
      <c r="CAT77" s="77"/>
      <c r="CAU77" s="77"/>
      <c r="CAV77" s="77"/>
      <c r="CAW77" s="77"/>
      <c r="CAX77" s="77"/>
      <c r="CAY77" s="77"/>
      <c r="CAZ77" s="77"/>
      <c r="CBA77" s="77"/>
      <c r="CBB77" s="77"/>
      <c r="CBC77" s="77"/>
      <c r="CBD77" s="77"/>
      <c r="CBE77" s="77"/>
      <c r="CBF77" s="77"/>
      <c r="CBG77" s="77"/>
      <c r="CBH77" s="77"/>
      <c r="CBI77" s="77"/>
      <c r="CBJ77" s="77"/>
      <c r="CBK77" s="77"/>
      <c r="CBL77" s="77"/>
      <c r="CBM77" s="77"/>
      <c r="CBN77" s="77"/>
      <c r="CBO77" s="77"/>
      <c r="CBP77" s="77"/>
      <c r="CBQ77" s="77"/>
      <c r="CBR77" s="77"/>
      <c r="CBS77" s="77"/>
      <c r="CBT77" s="77"/>
      <c r="CBU77" s="77"/>
      <c r="CBV77" s="77"/>
      <c r="CBW77" s="77"/>
      <c r="CBX77" s="77"/>
      <c r="CBY77" s="77"/>
      <c r="CBZ77" s="77"/>
      <c r="CCA77" s="77"/>
      <c r="CCB77" s="77"/>
      <c r="CCC77" s="77"/>
      <c r="CCD77" s="77"/>
      <c r="CCE77" s="77"/>
      <c r="CCF77" s="77"/>
      <c r="CCG77" s="77"/>
      <c r="CCH77" s="77"/>
      <c r="CCI77" s="77"/>
      <c r="CCJ77" s="77"/>
      <c r="CCK77" s="77"/>
      <c r="CCL77" s="77"/>
      <c r="CCM77" s="77"/>
      <c r="CCN77" s="77"/>
      <c r="CCO77" s="77"/>
      <c r="CCP77" s="77"/>
      <c r="CCQ77" s="77"/>
      <c r="CCR77" s="77"/>
      <c r="CCS77" s="77"/>
      <c r="CCT77" s="77"/>
      <c r="CCU77" s="77"/>
      <c r="CCV77" s="77"/>
      <c r="CCW77" s="77"/>
      <c r="CCX77" s="77"/>
      <c r="CCY77" s="77"/>
      <c r="CCZ77" s="77"/>
      <c r="CDA77" s="77"/>
      <c r="CDB77" s="77"/>
      <c r="CDC77" s="77"/>
      <c r="CDD77" s="77"/>
      <c r="CDE77" s="77"/>
      <c r="CDF77" s="77"/>
      <c r="CDG77" s="77"/>
      <c r="CDH77" s="77"/>
      <c r="CDI77" s="77"/>
      <c r="CDJ77" s="77"/>
      <c r="CDK77" s="77"/>
      <c r="CDL77" s="77"/>
      <c r="CDM77" s="77"/>
      <c r="CDN77" s="77"/>
      <c r="CDO77" s="77"/>
      <c r="CDP77" s="77"/>
      <c r="CDQ77" s="77"/>
      <c r="CDR77" s="77"/>
      <c r="CDS77" s="77"/>
      <c r="CDT77" s="77"/>
      <c r="CDU77" s="77"/>
      <c r="CDV77" s="77"/>
      <c r="CDW77" s="77"/>
      <c r="CDX77" s="77"/>
      <c r="CDY77" s="77"/>
      <c r="CDZ77" s="77"/>
      <c r="CEA77" s="77"/>
      <c r="CEB77" s="77"/>
      <c r="CEC77" s="77"/>
      <c r="CED77" s="77"/>
      <c r="CEE77" s="77"/>
      <c r="CEF77" s="77"/>
      <c r="CEG77" s="77"/>
      <c r="CEH77" s="77"/>
      <c r="CEI77" s="77"/>
      <c r="CEJ77" s="77"/>
      <c r="CEK77" s="77"/>
      <c r="CEL77" s="77"/>
      <c r="CEM77" s="77"/>
      <c r="CEN77" s="77"/>
      <c r="CEO77" s="77"/>
      <c r="CEP77" s="77"/>
      <c r="CEQ77" s="77"/>
      <c r="CER77" s="77"/>
      <c r="CES77" s="77"/>
      <c r="CET77" s="77"/>
      <c r="CEU77" s="77"/>
      <c r="CEV77" s="77"/>
      <c r="CEW77" s="77"/>
      <c r="CEX77" s="77"/>
      <c r="CEY77" s="77"/>
      <c r="CEZ77" s="77"/>
      <c r="CFA77" s="77"/>
      <c r="CFB77" s="77"/>
      <c r="CFC77" s="77"/>
      <c r="CFD77" s="77"/>
      <c r="CFE77" s="77"/>
      <c r="CFF77" s="77"/>
      <c r="CFG77" s="77"/>
      <c r="CFH77" s="77"/>
      <c r="CFI77" s="77"/>
      <c r="CFJ77" s="77"/>
      <c r="CFK77" s="77"/>
      <c r="CFL77" s="77"/>
      <c r="CFM77" s="77"/>
      <c r="CFN77" s="77"/>
      <c r="CFO77" s="77"/>
      <c r="CFP77" s="77"/>
      <c r="CFQ77" s="77"/>
      <c r="CFR77" s="77"/>
      <c r="CFS77" s="77"/>
      <c r="CFT77" s="77"/>
      <c r="CFU77" s="77"/>
      <c r="CFV77" s="77"/>
      <c r="CFW77" s="77"/>
      <c r="CFX77" s="77"/>
      <c r="CFY77" s="77"/>
      <c r="CFZ77" s="77"/>
      <c r="CGA77" s="77"/>
      <c r="CGB77" s="77"/>
      <c r="CGC77" s="77"/>
      <c r="CGD77" s="77"/>
      <c r="CGE77" s="77"/>
      <c r="CGF77" s="77"/>
      <c r="CGG77" s="77"/>
      <c r="CGH77" s="77"/>
      <c r="CGI77" s="77"/>
      <c r="CGJ77" s="77"/>
      <c r="CGK77" s="77"/>
      <c r="CGL77" s="77"/>
      <c r="CGM77" s="77"/>
      <c r="CGN77" s="77"/>
      <c r="CGO77" s="77"/>
      <c r="CGP77" s="77"/>
      <c r="CGQ77" s="77"/>
      <c r="CGR77" s="77"/>
      <c r="CGS77" s="77"/>
      <c r="CGT77" s="77"/>
      <c r="CGU77" s="77"/>
      <c r="CGV77" s="77"/>
      <c r="CGW77" s="77"/>
      <c r="CGX77" s="77"/>
      <c r="CGY77" s="77"/>
      <c r="CGZ77" s="77"/>
      <c r="CHA77" s="77"/>
      <c r="CHB77" s="77"/>
      <c r="CHC77" s="77"/>
      <c r="CHD77" s="77"/>
      <c r="CHE77" s="77"/>
      <c r="CHF77" s="77"/>
      <c r="CHG77" s="77"/>
      <c r="CHH77" s="77"/>
      <c r="CHI77" s="77"/>
      <c r="CHJ77" s="77"/>
      <c r="CHK77" s="77"/>
      <c r="CHL77" s="77"/>
      <c r="CHM77" s="77"/>
      <c r="CHN77" s="77"/>
      <c r="CHO77" s="77"/>
      <c r="CHP77" s="77"/>
      <c r="CHQ77" s="77"/>
      <c r="CHR77" s="77"/>
      <c r="CHS77" s="77"/>
      <c r="CHT77" s="77"/>
      <c r="CHU77" s="77"/>
      <c r="CHV77" s="77"/>
      <c r="CHW77" s="77"/>
      <c r="CHX77" s="77"/>
      <c r="CHY77" s="77"/>
      <c r="CHZ77" s="77"/>
      <c r="CIA77" s="77"/>
      <c r="CIB77" s="77"/>
      <c r="CIC77" s="77"/>
      <c r="CID77" s="77"/>
      <c r="CIE77" s="77"/>
      <c r="CIF77" s="77"/>
      <c r="CIG77" s="77"/>
      <c r="CIH77" s="77"/>
      <c r="CII77" s="77"/>
      <c r="CIJ77" s="77"/>
      <c r="CIK77" s="77"/>
      <c r="CIL77" s="77"/>
      <c r="CIM77" s="77"/>
      <c r="CIN77" s="77"/>
      <c r="CIO77" s="77"/>
      <c r="CIP77" s="77"/>
      <c r="CIQ77" s="77"/>
      <c r="CIR77" s="77"/>
      <c r="CIS77" s="77"/>
      <c r="CIT77" s="77"/>
      <c r="CIU77" s="77"/>
      <c r="CIV77" s="77"/>
      <c r="CIW77" s="77"/>
      <c r="CIX77" s="77"/>
      <c r="CIY77" s="77"/>
      <c r="CIZ77" s="77"/>
      <c r="CJA77" s="77"/>
      <c r="CJB77" s="77"/>
      <c r="CJC77" s="77"/>
      <c r="CJD77" s="77"/>
      <c r="CJE77" s="77"/>
      <c r="CJF77" s="77"/>
      <c r="CJG77" s="77"/>
      <c r="CJH77" s="77"/>
      <c r="CJI77" s="77"/>
      <c r="CJJ77" s="77"/>
      <c r="CJK77" s="77"/>
      <c r="CJL77" s="77"/>
      <c r="CJM77" s="77"/>
      <c r="CJN77" s="77"/>
      <c r="CJO77" s="77"/>
      <c r="CJP77" s="77"/>
      <c r="CJQ77" s="77"/>
      <c r="CJR77" s="77"/>
      <c r="CJS77" s="77"/>
      <c r="CJT77" s="77"/>
      <c r="CJU77" s="77"/>
      <c r="CJV77" s="77"/>
      <c r="CJW77" s="77"/>
      <c r="CJX77" s="77"/>
      <c r="CJY77" s="77"/>
      <c r="CJZ77" s="77"/>
      <c r="CKA77" s="77"/>
      <c r="CKB77" s="77"/>
      <c r="CKC77" s="77"/>
      <c r="CKD77" s="77"/>
      <c r="CKE77" s="77"/>
      <c r="CKF77" s="77"/>
      <c r="CKG77" s="77"/>
      <c r="CKH77" s="77"/>
      <c r="CKI77" s="77"/>
      <c r="CKJ77" s="77"/>
      <c r="CKK77" s="77"/>
      <c r="CKL77" s="77"/>
      <c r="CKM77" s="77"/>
      <c r="CKN77" s="77"/>
      <c r="CKO77" s="77"/>
      <c r="CKP77" s="77"/>
      <c r="CKQ77" s="77"/>
      <c r="CKR77" s="77"/>
      <c r="CKS77" s="77"/>
      <c r="CKT77" s="77"/>
      <c r="CKU77" s="77"/>
      <c r="CKV77" s="77"/>
      <c r="CKW77" s="77"/>
      <c r="CKX77" s="77"/>
      <c r="CKY77" s="77"/>
      <c r="CKZ77" s="77"/>
      <c r="CLA77" s="77"/>
      <c r="CLB77" s="77"/>
      <c r="CLC77" s="77"/>
      <c r="CLD77" s="77"/>
      <c r="CLE77" s="77"/>
      <c r="CLF77" s="77"/>
      <c r="CLG77" s="77"/>
      <c r="CLH77" s="77"/>
      <c r="CLI77" s="77"/>
      <c r="CLJ77" s="77"/>
      <c r="CLK77" s="77"/>
      <c r="CLL77" s="77"/>
      <c r="CLM77" s="77"/>
      <c r="CLN77" s="77"/>
      <c r="CLO77" s="77"/>
      <c r="CLP77" s="77"/>
      <c r="CLQ77" s="77"/>
      <c r="CLR77" s="77"/>
      <c r="CLS77" s="77"/>
      <c r="CLT77" s="77"/>
      <c r="CLU77" s="77"/>
      <c r="CLV77" s="77"/>
      <c r="CLW77" s="77"/>
      <c r="CLX77" s="77"/>
      <c r="CLY77" s="77"/>
      <c r="CLZ77" s="77"/>
      <c r="CMA77" s="77"/>
      <c r="CMB77" s="77"/>
      <c r="CMC77" s="77"/>
      <c r="CMD77" s="77"/>
      <c r="CME77" s="77"/>
      <c r="CMF77" s="77"/>
      <c r="CMG77" s="77"/>
      <c r="CMH77" s="77"/>
      <c r="CMI77" s="77"/>
      <c r="CMJ77" s="77"/>
      <c r="CMK77" s="77"/>
      <c r="CML77" s="77"/>
      <c r="CMM77" s="77"/>
      <c r="CMN77" s="77"/>
      <c r="CMO77" s="77"/>
      <c r="CMP77" s="77"/>
      <c r="CMQ77" s="77"/>
      <c r="CMR77" s="77"/>
      <c r="CMS77" s="77"/>
      <c r="CMT77" s="77"/>
      <c r="CMU77" s="77"/>
      <c r="CMV77" s="77"/>
      <c r="CMW77" s="77"/>
      <c r="CMX77" s="77"/>
      <c r="CMY77" s="77"/>
      <c r="CMZ77" s="77"/>
      <c r="CNA77" s="77"/>
      <c r="CNB77" s="77"/>
      <c r="CNC77" s="77"/>
      <c r="CND77" s="77"/>
      <c r="CNE77" s="77"/>
      <c r="CNF77" s="77"/>
      <c r="CNG77" s="77"/>
      <c r="CNH77" s="77"/>
      <c r="CNI77" s="77"/>
      <c r="CNJ77" s="77"/>
      <c r="CNK77" s="77"/>
      <c r="CNL77" s="77"/>
      <c r="CNM77" s="77"/>
      <c r="CNN77" s="77"/>
      <c r="CNO77" s="77"/>
      <c r="CNP77" s="77"/>
      <c r="CNQ77" s="77"/>
      <c r="CNR77" s="77"/>
      <c r="CNS77" s="77"/>
      <c r="CNT77" s="77"/>
      <c r="CNU77" s="77"/>
      <c r="CNV77" s="77"/>
      <c r="CNW77" s="77"/>
      <c r="CNX77" s="77"/>
      <c r="CNY77" s="77"/>
      <c r="CNZ77" s="77"/>
      <c r="COA77" s="77"/>
      <c r="COB77" s="77"/>
      <c r="COC77" s="77"/>
      <c r="COD77" s="77"/>
      <c r="COE77" s="77"/>
      <c r="COF77" s="77"/>
      <c r="COG77" s="77"/>
      <c r="COH77" s="77"/>
      <c r="COI77" s="77"/>
      <c r="COJ77" s="77"/>
      <c r="COK77" s="77"/>
      <c r="COL77" s="77"/>
      <c r="COM77" s="77"/>
      <c r="CON77" s="77"/>
      <c r="COO77" s="77"/>
      <c r="COP77" s="77"/>
      <c r="COQ77" s="77"/>
      <c r="COR77" s="77"/>
      <c r="COS77" s="77"/>
      <c r="COT77" s="77"/>
      <c r="COU77" s="77"/>
      <c r="COV77" s="77"/>
      <c r="COW77" s="77"/>
      <c r="COX77" s="77"/>
      <c r="COY77" s="77"/>
      <c r="COZ77" s="77"/>
      <c r="CPA77" s="77"/>
      <c r="CPB77" s="77"/>
      <c r="CPC77" s="77"/>
      <c r="CPD77" s="77"/>
      <c r="CPE77" s="77"/>
      <c r="CPF77" s="77"/>
      <c r="CPG77" s="77"/>
      <c r="CPH77" s="77"/>
      <c r="CPI77" s="77"/>
      <c r="CPJ77" s="77"/>
      <c r="CPK77" s="77"/>
      <c r="CPL77" s="77"/>
      <c r="CPM77" s="77"/>
      <c r="CPN77" s="77"/>
      <c r="CPO77" s="77"/>
      <c r="CPP77" s="77"/>
      <c r="CPQ77" s="77"/>
      <c r="CPR77" s="77"/>
      <c r="CPS77" s="77"/>
      <c r="CPT77" s="77"/>
      <c r="CPU77" s="77"/>
      <c r="CPV77" s="77"/>
      <c r="CPW77" s="77"/>
      <c r="CPX77" s="77"/>
      <c r="CPY77" s="77"/>
      <c r="CPZ77" s="77"/>
      <c r="CQA77" s="77"/>
      <c r="CQB77" s="77"/>
      <c r="CQC77" s="77"/>
      <c r="CQD77" s="77"/>
      <c r="CQE77" s="77"/>
      <c r="CQF77" s="77"/>
      <c r="CQG77" s="77"/>
      <c r="CQH77" s="77"/>
      <c r="CQI77" s="77"/>
      <c r="CQJ77" s="77"/>
      <c r="CQK77" s="77"/>
      <c r="CQL77" s="77"/>
      <c r="CQM77" s="77"/>
      <c r="CQN77" s="77"/>
      <c r="CQO77" s="77"/>
      <c r="CQP77" s="77"/>
      <c r="CQQ77" s="77"/>
      <c r="CQR77" s="77"/>
      <c r="CQS77" s="77"/>
      <c r="CQT77" s="77"/>
      <c r="CQU77" s="77"/>
      <c r="CQV77" s="77"/>
      <c r="CQW77" s="77"/>
      <c r="CQX77" s="77"/>
      <c r="CQY77" s="77"/>
      <c r="CQZ77" s="77"/>
      <c r="CRA77" s="77"/>
      <c r="CRB77" s="77"/>
      <c r="CRC77" s="77"/>
      <c r="CRD77" s="77"/>
      <c r="CRE77" s="77"/>
      <c r="CRF77" s="77"/>
      <c r="CRG77" s="77"/>
      <c r="CRH77" s="77"/>
      <c r="CRI77" s="77"/>
      <c r="CRJ77" s="77"/>
      <c r="CRK77" s="77"/>
      <c r="CRL77" s="77"/>
      <c r="CRM77" s="77"/>
      <c r="CRN77" s="77"/>
      <c r="CRO77" s="77"/>
      <c r="CRP77" s="77"/>
      <c r="CRQ77" s="77"/>
      <c r="CRR77" s="77"/>
      <c r="CRS77" s="77"/>
      <c r="CRT77" s="77"/>
      <c r="CRU77" s="77"/>
      <c r="CRV77" s="77"/>
      <c r="CRW77" s="77"/>
      <c r="CRX77" s="77"/>
      <c r="CRY77" s="77"/>
      <c r="CRZ77" s="77"/>
      <c r="CSA77" s="77"/>
      <c r="CSB77" s="77"/>
      <c r="CSC77" s="77"/>
      <c r="CSD77" s="77"/>
      <c r="CSE77" s="77"/>
      <c r="CSF77" s="77"/>
      <c r="CSG77" s="77"/>
      <c r="CSH77" s="77"/>
      <c r="CSI77" s="77"/>
      <c r="CSJ77" s="77"/>
      <c r="CSK77" s="77"/>
      <c r="CSL77" s="77"/>
      <c r="CSM77" s="77"/>
      <c r="CSN77" s="77"/>
      <c r="CSO77" s="77"/>
      <c r="CSP77" s="77"/>
      <c r="CSQ77" s="77"/>
      <c r="CSR77" s="77"/>
      <c r="CSS77" s="77"/>
      <c r="CST77" s="77"/>
      <c r="CSU77" s="77"/>
      <c r="CSV77" s="77"/>
      <c r="CSW77" s="77"/>
      <c r="CSX77" s="77"/>
      <c r="CSY77" s="77"/>
      <c r="CSZ77" s="77"/>
      <c r="CTA77" s="77"/>
      <c r="CTB77" s="77"/>
      <c r="CTC77" s="77"/>
      <c r="CTD77" s="77"/>
      <c r="CTE77" s="77"/>
      <c r="CTF77" s="77"/>
      <c r="CTG77" s="77"/>
      <c r="CTH77" s="77"/>
      <c r="CTI77" s="77"/>
      <c r="CTJ77" s="77"/>
      <c r="CTK77" s="77"/>
      <c r="CTL77" s="77"/>
      <c r="CTM77" s="77"/>
      <c r="CTN77" s="77"/>
      <c r="CTO77" s="77"/>
      <c r="CTP77" s="77"/>
      <c r="CTQ77" s="77"/>
      <c r="CTR77" s="77"/>
      <c r="CTS77" s="77"/>
      <c r="CTT77" s="77"/>
      <c r="CTU77" s="77"/>
      <c r="CTV77" s="77"/>
      <c r="CTW77" s="77"/>
      <c r="CTX77" s="77"/>
      <c r="CTY77" s="77"/>
      <c r="CTZ77" s="77"/>
      <c r="CUA77" s="77"/>
      <c r="CUB77" s="77"/>
      <c r="CUC77" s="77"/>
      <c r="CUD77" s="77"/>
      <c r="CUE77" s="77"/>
      <c r="CUF77" s="77"/>
      <c r="CUG77" s="77"/>
      <c r="CUH77" s="77"/>
      <c r="CUI77" s="77"/>
      <c r="CUJ77" s="77"/>
      <c r="CUK77" s="77"/>
      <c r="CUL77" s="77"/>
      <c r="CUM77" s="77"/>
      <c r="CUN77" s="77"/>
      <c r="CUO77" s="77"/>
      <c r="CUP77" s="77"/>
      <c r="CUQ77" s="77"/>
      <c r="CUR77" s="77"/>
      <c r="CUS77" s="77"/>
      <c r="CUT77" s="77"/>
      <c r="CUU77" s="77"/>
      <c r="CUV77" s="77"/>
      <c r="CUW77" s="77"/>
      <c r="CUX77" s="77"/>
      <c r="CUY77" s="77"/>
      <c r="CUZ77" s="77"/>
      <c r="CVA77" s="77"/>
      <c r="CVB77" s="77"/>
      <c r="CVC77" s="77"/>
      <c r="CVD77" s="77"/>
      <c r="CVE77" s="77"/>
      <c r="CVF77" s="77"/>
      <c r="CVG77" s="77"/>
      <c r="CVH77" s="77"/>
      <c r="CVI77" s="77"/>
      <c r="CVJ77" s="77"/>
      <c r="CVK77" s="77"/>
      <c r="CVL77" s="77"/>
      <c r="CVM77" s="77"/>
      <c r="CVN77" s="77"/>
      <c r="CVO77" s="77"/>
      <c r="CVP77" s="77"/>
      <c r="CVQ77" s="77"/>
      <c r="CVR77" s="77"/>
      <c r="CVS77" s="77"/>
      <c r="CVT77" s="77"/>
      <c r="CVU77" s="77"/>
      <c r="CVV77" s="77"/>
      <c r="CVW77" s="77"/>
      <c r="CVX77" s="77"/>
      <c r="CVY77" s="77"/>
      <c r="CVZ77" s="77"/>
      <c r="CWA77" s="77"/>
      <c r="CWB77" s="77"/>
      <c r="CWC77" s="77"/>
      <c r="CWD77" s="77"/>
      <c r="CWE77" s="77"/>
      <c r="CWF77" s="77"/>
      <c r="CWG77" s="77"/>
      <c r="CWH77" s="77"/>
      <c r="CWI77" s="77"/>
      <c r="CWJ77" s="77"/>
      <c r="CWK77" s="77"/>
      <c r="CWL77" s="77"/>
      <c r="CWM77" s="77"/>
      <c r="CWN77" s="77"/>
      <c r="CWO77" s="77"/>
      <c r="CWP77" s="77"/>
      <c r="CWQ77" s="77"/>
      <c r="CWR77" s="77"/>
      <c r="CWS77" s="77"/>
      <c r="CWT77" s="77"/>
      <c r="CWU77" s="77"/>
      <c r="CWV77" s="77"/>
      <c r="CWW77" s="77"/>
      <c r="CWX77" s="77"/>
      <c r="CWY77" s="77"/>
      <c r="CWZ77" s="77"/>
      <c r="CXA77" s="77"/>
      <c r="CXB77" s="77"/>
      <c r="CXC77" s="77"/>
      <c r="CXD77" s="77"/>
      <c r="CXE77" s="77"/>
      <c r="CXF77" s="77"/>
      <c r="CXG77" s="77"/>
      <c r="CXH77" s="77"/>
      <c r="CXI77" s="77"/>
      <c r="CXJ77" s="77"/>
      <c r="CXK77" s="77"/>
      <c r="CXL77" s="77"/>
      <c r="CXM77" s="77"/>
      <c r="CXN77" s="77"/>
      <c r="CXO77" s="77"/>
      <c r="CXP77" s="77"/>
      <c r="CXQ77" s="77"/>
      <c r="CXR77" s="77"/>
      <c r="CXS77" s="77"/>
      <c r="CXT77" s="77"/>
      <c r="CXU77" s="77"/>
      <c r="CXV77" s="77"/>
      <c r="CXW77" s="77"/>
      <c r="CXX77" s="77"/>
      <c r="CXY77" s="77"/>
      <c r="CXZ77" s="77"/>
      <c r="CYA77" s="77"/>
      <c r="CYB77" s="77"/>
      <c r="CYC77" s="77"/>
      <c r="CYD77" s="77"/>
      <c r="CYE77" s="77"/>
      <c r="CYF77" s="77"/>
      <c r="CYG77" s="77"/>
      <c r="CYH77" s="77"/>
      <c r="CYI77" s="77"/>
      <c r="CYJ77" s="77"/>
      <c r="CYK77" s="77"/>
      <c r="CYL77" s="77"/>
      <c r="CYM77" s="77"/>
      <c r="CYN77" s="77"/>
      <c r="CYO77" s="77"/>
      <c r="CYP77" s="77"/>
      <c r="CYQ77" s="77"/>
      <c r="CYR77" s="77"/>
      <c r="CYS77" s="77"/>
      <c r="CYT77" s="77"/>
      <c r="CYU77" s="77"/>
      <c r="CYV77" s="77"/>
      <c r="CYW77" s="77"/>
      <c r="CYX77" s="77"/>
      <c r="CYY77" s="77"/>
      <c r="CYZ77" s="77"/>
      <c r="CZA77" s="77"/>
      <c r="CZB77" s="77"/>
      <c r="CZC77" s="77"/>
      <c r="CZD77" s="77"/>
      <c r="CZE77" s="77"/>
      <c r="CZF77" s="77"/>
      <c r="CZG77" s="77"/>
      <c r="CZH77" s="77"/>
      <c r="CZI77" s="77"/>
      <c r="CZJ77" s="77"/>
      <c r="CZK77" s="77"/>
      <c r="CZL77" s="77"/>
      <c r="CZM77" s="77"/>
      <c r="CZN77" s="77"/>
      <c r="CZO77" s="77"/>
      <c r="CZP77" s="77"/>
      <c r="CZQ77" s="77"/>
      <c r="CZR77" s="77"/>
      <c r="CZS77" s="77"/>
      <c r="CZT77" s="77"/>
      <c r="CZU77" s="77"/>
      <c r="CZV77" s="77"/>
      <c r="CZW77" s="77"/>
      <c r="CZX77" s="77"/>
      <c r="CZY77" s="77"/>
      <c r="CZZ77" s="77"/>
      <c r="DAA77" s="77"/>
      <c r="DAB77" s="77"/>
      <c r="DAC77" s="77"/>
      <c r="DAD77" s="77"/>
      <c r="DAE77" s="77"/>
      <c r="DAF77" s="77"/>
      <c r="DAG77" s="77"/>
      <c r="DAH77" s="77"/>
      <c r="DAI77" s="77"/>
      <c r="DAJ77" s="77"/>
      <c r="DAK77" s="77"/>
      <c r="DAL77" s="77"/>
      <c r="DAM77" s="77"/>
      <c r="DAN77" s="77"/>
      <c r="DAO77" s="77"/>
      <c r="DAP77" s="77"/>
      <c r="DAQ77" s="77"/>
      <c r="DAR77" s="77"/>
      <c r="DAS77" s="77"/>
      <c r="DAT77" s="77"/>
      <c r="DAU77" s="77"/>
      <c r="DAV77" s="77"/>
      <c r="DAW77" s="77"/>
      <c r="DAX77" s="77"/>
      <c r="DAY77" s="77"/>
      <c r="DAZ77" s="77"/>
      <c r="DBA77" s="77"/>
      <c r="DBB77" s="77"/>
      <c r="DBC77" s="77"/>
      <c r="DBD77" s="77"/>
      <c r="DBE77" s="77"/>
      <c r="DBF77" s="77"/>
      <c r="DBG77" s="77"/>
      <c r="DBH77" s="77"/>
      <c r="DBI77" s="77"/>
      <c r="DBJ77" s="77"/>
      <c r="DBK77" s="77"/>
      <c r="DBL77" s="77"/>
      <c r="DBM77" s="77"/>
      <c r="DBN77" s="77"/>
      <c r="DBO77" s="77"/>
      <c r="DBP77" s="77"/>
      <c r="DBQ77" s="77"/>
      <c r="DBR77" s="77"/>
      <c r="DBS77" s="77"/>
      <c r="DBT77" s="77"/>
      <c r="DBU77" s="77"/>
      <c r="DBV77" s="77"/>
      <c r="DBW77" s="77"/>
      <c r="DBX77" s="77"/>
      <c r="DBY77" s="77"/>
      <c r="DBZ77" s="77"/>
      <c r="DCA77" s="77"/>
      <c r="DCB77" s="77"/>
      <c r="DCC77" s="77"/>
      <c r="DCD77" s="77"/>
      <c r="DCE77" s="77"/>
      <c r="DCF77" s="77"/>
      <c r="DCG77" s="77"/>
      <c r="DCH77" s="77"/>
      <c r="DCI77" s="77"/>
      <c r="DCJ77" s="77"/>
      <c r="DCK77" s="77"/>
      <c r="DCL77" s="77"/>
      <c r="DCM77" s="77"/>
      <c r="DCN77" s="77"/>
      <c r="DCO77" s="77"/>
      <c r="DCP77" s="77"/>
      <c r="DCQ77" s="77"/>
      <c r="DCR77" s="77"/>
      <c r="DCS77" s="77"/>
      <c r="DCT77" s="77"/>
      <c r="DCU77" s="77"/>
      <c r="DCV77" s="77"/>
      <c r="DCW77" s="77"/>
      <c r="DCX77" s="77"/>
      <c r="DCY77" s="77"/>
      <c r="DCZ77" s="77"/>
      <c r="DDA77" s="77"/>
      <c r="DDB77" s="77"/>
      <c r="DDC77" s="77"/>
      <c r="DDD77" s="77"/>
      <c r="DDE77" s="77"/>
      <c r="DDF77" s="77"/>
      <c r="DDG77" s="77"/>
      <c r="DDH77" s="77"/>
      <c r="DDI77" s="77"/>
      <c r="DDJ77" s="77"/>
      <c r="DDK77" s="77"/>
      <c r="DDL77" s="77"/>
      <c r="DDM77" s="77"/>
      <c r="DDN77" s="77"/>
      <c r="DDO77" s="77"/>
      <c r="DDP77" s="77"/>
      <c r="DDQ77" s="77"/>
      <c r="DDR77" s="77"/>
      <c r="DDS77" s="77"/>
      <c r="DDT77" s="77"/>
      <c r="DDU77" s="77"/>
      <c r="DDV77" s="77"/>
      <c r="DDW77" s="77"/>
      <c r="DDX77" s="77"/>
      <c r="DDY77" s="77"/>
      <c r="DDZ77" s="77"/>
      <c r="DEA77" s="77"/>
      <c r="DEB77" s="77"/>
      <c r="DEC77" s="77"/>
      <c r="DED77" s="77"/>
      <c r="DEE77" s="77"/>
      <c r="DEF77" s="77"/>
      <c r="DEG77" s="77"/>
      <c r="DEH77" s="77"/>
      <c r="DEI77" s="77"/>
      <c r="DEJ77" s="77"/>
      <c r="DEK77" s="77"/>
      <c r="DEL77" s="77"/>
      <c r="DEM77" s="77"/>
      <c r="DEN77" s="77"/>
      <c r="DEO77" s="77"/>
      <c r="DEP77" s="77"/>
      <c r="DEQ77" s="77"/>
      <c r="DER77" s="77"/>
      <c r="DES77" s="77"/>
      <c r="DET77" s="77"/>
      <c r="DEU77" s="77"/>
      <c r="DEV77" s="77"/>
      <c r="DEW77" s="77"/>
      <c r="DEX77" s="77"/>
      <c r="DEY77" s="77"/>
      <c r="DEZ77" s="77"/>
      <c r="DFA77" s="77"/>
      <c r="DFB77" s="77"/>
      <c r="DFC77" s="77"/>
      <c r="DFD77" s="77"/>
      <c r="DFE77" s="77"/>
      <c r="DFF77" s="77"/>
      <c r="DFG77" s="77"/>
      <c r="DFH77" s="77"/>
      <c r="DFI77" s="77"/>
      <c r="DFJ77" s="77"/>
      <c r="DFK77" s="77"/>
      <c r="DFL77" s="77"/>
      <c r="DFM77" s="77"/>
      <c r="DFN77" s="77"/>
      <c r="DFO77" s="77"/>
      <c r="DFP77" s="77"/>
      <c r="DFQ77" s="77"/>
      <c r="DFR77" s="77"/>
      <c r="DFS77" s="77"/>
      <c r="DFT77" s="77"/>
      <c r="DFU77" s="77"/>
      <c r="DFV77" s="77"/>
      <c r="DFW77" s="77"/>
      <c r="DFX77" s="77"/>
      <c r="DFY77" s="77"/>
      <c r="DFZ77" s="77"/>
      <c r="DGA77" s="77"/>
      <c r="DGB77" s="77"/>
      <c r="DGC77" s="77"/>
      <c r="DGD77" s="77"/>
      <c r="DGE77" s="77"/>
      <c r="DGF77" s="77"/>
      <c r="DGG77" s="77"/>
      <c r="DGH77" s="77"/>
      <c r="DGI77" s="77"/>
      <c r="DGJ77" s="77"/>
      <c r="DGK77" s="77"/>
      <c r="DGL77" s="77"/>
      <c r="DGM77" s="77"/>
      <c r="DGN77" s="77"/>
      <c r="DGO77" s="77"/>
      <c r="DGP77" s="77"/>
      <c r="DGQ77" s="77"/>
      <c r="DGR77" s="77"/>
      <c r="DGS77" s="77"/>
      <c r="DGT77" s="77"/>
      <c r="DGU77" s="77"/>
      <c r="DGV77" s="77"/>
      <c r="DGW77" s="77"/>
      <c r="DGX77" s="77"/>
      <c r="DGY77" s="77"/>
      <c r="DGZ77" s="77"/>
      <c r="DHA77" s="77"/>
      <c r="DHB77" s="77"/>
      <c r="DHC77" s="77"/>
      <c r="DHD77" s="77"/>
      <c r="DHE77" s="77"/>
      <c r="DHF77" s="77"/>
      <c r="DHG77" s="77"/>
      <c r="DHH77" s="77"/>
      <c r="DHI77" s="77"/>
      <c r="DHJ77" s="77"/>
      <c r="DHK77" s="77"/>
      <c r="DHL77" s="77"/>
      <c r="DHM77" s="77"/>
      <c r="DHN77" s="77"/>
      <c r="DHO77" s="77"/>
      <c r="DHP77" s="77"/>
      <c r="DHQ77" s="77"/>
      <c r="DHR77" s="77"/>
      <c r="DHS77" s="77"/>
      <c r="DHT77" s="77"/>
      <c r="DHU77" s="77"/>
      <c r="DHV77" s="77"/>
      <c r="DHW77" s="77"/>
      <c r="DHX77" s="77"/>
      <c r="DHY77" s="77"/>
      <c r="DHZ77" s="77"/>
      <c r="DIA77" s="77"/>
      <c r="DIB77" s="77"/>
      <c r="DIC77" s="77"/>
      <c r="DID77" s="77"/>
      <c r="DIE77" s="77"/>
      <c r="DIF77" s="77"/>
      <c r="DIG77" s="77"/>
      <c r="DIH77" s="77"/>
      <c r="DII77" s="77"/>
      <c r="DIJ77" s="77"/>
      <c r="DIK77" s="77"/>
      <c r="DIL77" s="77"/>
      <c r="DIM77" s="77"/>
      <c r="DIN77" s="77"/>
      <c r="DIO77" s="77"/>
      <c r="DIP77" s="77"/>
      <c r="DIQ77" s="77"/>
      <c r="DIR77" s="77"/>
      <c r="DIS77" s="77"/>
      <c r="DIT77" s="77"/>
      <c r="DIU77" s="77"/>
      <c r="DIV77" s="77"/>
      <c r="DIW77" s="77"/>
      <c r="DIX77" s="77"/>
      <c r="DIY77" s="77"/>
      <c r="DIZ77" s="77"/>
      <c r="DJA77" s="77"/>
      <c r="DJB77" s="77"/>
      <c r="DJC77" s="77"/>
      <c r="DJD77" s="77"/>
      <c r="DJE77" s="77"/>
      <c r="DJF77" s="77"/>
      <c r="DJG77" s="77"/>
      <c r="DJH77" s="77"/>
      <c r="DJI77" s="77"/>
      <c r="DJJ77" s="77"/>
      <c r="DJK77" s="77"/>
      <c r="DJL77" s="77"/>
      <c r="DJM77" s="77"/>
      <c r="DJN77" s="77"/>
      <c r="DJO77" s="77"/>
      <c r="DJP77" s="77"/>
      <c r="DJQ77" s="77"/>
      <c r="DJR77" s="77"/>
      <c r="DJS77" s="77"/>
      <c r="DJT77" s="77"/>
      <c r="DJU77" s="77"/>
      <c r="DJV77" s="77"/>
      <c r="DJW77" s="77"/>
      <c r="DJX77" s="77"/>
      <c r="DJY77" s="77"/>
      <c r="DJZ77" s="77"/>
      <c r="DKA77" s="77"/>
      <c r="DKB77" s="77"/>
      <c r="DKC77" s="77"/>
      <c r="DKD77" s="77"/>
      <c r="DKE77" s="77"/>
      <c r="DKF77" s="77"/>
      <c r="DKG77" s="77"/>
      <c r="DKH77" s="77"/>
      <c r="DKI77" s="77"/>
      <c r="DKJ77" s="77"/>
      <c r="DKK77" s="77"/>
      <c r="DKL77" s="77"/>
      <c r="DKM77" s="77"/>
      <c r="DKN77" s="77"/>
      <c r="DKO77" s="77"/>
      <c r="DKP77" s="77"/>
      <c r="DKQ77" s="77"/>
      <c r="DKR77" s="77"/>
      <c r="DKS77" s="77"/>
      <c r="DKT77" s="77"/>
      <c r="DKU77" s="77"/>
      <c r="DKV77" s="77"/>
      <c r="DKW77" s="77"/>
      <c r="DKX77" s="77"/>
      <c r="DKY77" s="77"/>
      <c r="DKZ77" s="77"/>
      <c r="DLA77" s="77"/>
      <c r="DLB77" s="77"/>
      <c r="DLC77" s="77"/>
      <c r="DLD77" s="77"/>
      <c r="DLE77" s="77"/>
      <c r="DLF77" s="77"/>
      <c r="DLG77" s="77"/>
      <c r="DLH77" s="77"/>
      <c r="DLI77" s="77"/>
      <c r="DLJ77" s="77"/>
      <c r="DLK77" s="77"/>
      <c r="DLL77" s="77"/>
      <c r="DLM77" s="77"/>
      <c r="DLN77" s="77"/>
      <c r="DLO77" s="77"/>
      <c r="DLP77" s="77"/>
      <c r="DLQ77" s="77"/>
      <c r="DLR77" s="77"/>
      <c r="DLS77" s="77"/>
      <c r="DLT77" s="77"/>
      <c r="DLU77" s="77"/>
      <c r="DLV77" s="77"/>
      <c r="DLW77" s="77"/>
      <c r="DLX77" s="77"/>
      <c r="DLY77" s="77"/>
      <c r="DLZ77" s="77"/>
      <c r="DMA77" s="77"/>
      <c r="DMB77" s="77"/>
      <c r="DMC77" s="77"/>
      <c r="DMD77" s="77"/>
      <c r="DME77" s="77"/>
      <c r="DMF77" s="77"/>
      <c r="DMG77" s="77"/>
      <c r="DMH77" s="77"/>
      <c r="DMI77" s="77"/>
      <c r="DMJ77" s="77"/>
      <c r="DMK77" s="77"/>
      <c r="DML77" s="77"/>
      <c r="DMM77" s="77"/>
      <c r="DMN77" s="77"/>
      <c r="DMO77" s="77"/>
      <c r="DMP77" s="77"/>
      <c r="DMQ77" s="77"/>
      <c r="DMR77" s="77"/>
      <c r="DMS77" s="77"/>
      <c r="DMT77" s="77"/>
      <c r="DMU77" s="77"/>
      <c r="DMV77" s="77"/>
      <c r="DMW77" s="77"/>
      <c r="DMX77" s="77"/>
      <c r="DMY77" s="77"/>
      <c r="DMZ77" s="77"/>
      <c r="DNA77" s="77"/>
      <c r="DNB77" s="77"/>
      <c r="DNC77" s="77"/>
      <c r="DND77" s="77"/>
      <c r="DNE77" s="77"/>
      <c r="DNF77" s="77"/>
      <c r="DNG77" s="77"/>
      <c r="DNH77" s="77"/>
      <c r="DNI77" s="77"/>
      <c r="DNJ77" s="77"/>
      <c r="DNK77" s="77"/>
      <c r="DNL77" s="77"/>
      <c r="DNM77" s="77"/>
      <c r="DNN77" s="77"/>
      <c r="DNO77" s="77"/>
      <c r="DNP77" s="77"/>
      <c r="DNQ77" s="77"/>
      <c r="DNR77" s="77"/>
      <c r="DNS77" s="77"/>
      <c r="DNT77" s="77"/>
      <c r="DNU77" s="77"/>
      <c r="DNV77" s="77"/>
      <c r="DNW77" s="77"/>
      <c r="DNX77" s="77"/>
      <c r="DNY77" s="77"/>
      <c r="DNZ77" s="77"/>
      <c r="DOA77" s="77"/>
      <c r="DOB77" s="77"/>
      <c r="DOC77" s="77"/>
      <c r="DOD77" s="77"/>
      <c r="DOE77" s="77"/>
      <c r="DOF77" s="77"/>
      <c r="DOG77" s="77"/>
      <c r="DOH77" s="77"/>
      <c r="DOI77" s="77"/>
      <c r="DOJ77" s="77"/>
      <c r="DOK77" s="77"/>
      <c r="DOL77" s="77"/>
      <c r="DOM77" s="77"/>
      <c r="DON77" s="77"/>
      <c r="DOO77" s="77"/>
      <c r="DOP77" s="77"/>
      <c r="DOQ77" s="77"/>
      <c r="DOR77" s="77"/>
      <c r="DOS77" s="77"/>
      <c r="DOT77" s="77"/>
      <c r="DOU77" s="77"/>
      <c r="DOV77" s="77"/>
      <c r="DOW77" s="77"/>
      <c r="DOX77" s="77"/>
      <c r="DOY77" s="77"/>
      <c r="DOZ77" s="77"/>
      <c r="DPA77" s="77"/>
      <c r="DPB77" s="77"/>
      <c r="DPC77" s="77"/>
      <c r="DPD77" s="77"/>
      <c r="DPE77" s="77"/>
      <c r="DPF77" s="77"/>
      <c r="DPG77" s="77"/>
      <c r="DPH77" s="77"/>
      <c r="DPI77" s="77"/>
      <c r="DPJ77" s="77"/>
      <c r="DPK77" s="77"/>
      <c r="DPL77" s="77"/>
      <c r="DPM77" s="77"/>
      <c r="DPN77" s="77"/>
      <c r="DPO77" s="77"/>
      <c r="DPP77" s="77"/>
      <c r="DPQ77" s="77"/>
      <c r="DPR77" s="77"/>
      <c r="DPS77" s="77"/>
      <c r="DPT77" s="77"/>
      <c r="DPU77" s="77"/>
      <c r="DPV77" s="77"/>
      <c r="DPW77" s="77"/>
      <c r="DPX77" s="77"/>
      <c r="DPY77" s="77"/>
      <c r="DPZ77" s="77"/>
      <c r="DQA77" s="77"/>
      <c r="DQB77" s="77"/>
      <c r="DQC77" s="77"/>
      <c r="DQD77" s="77"/>
      <c r="DQE77" s="77"/>
      <c r="DQF77" s="77"/>
      <c r="DQG77" s="77"/>
      <c r="DQH77" s="77"/>
      <c r="DQI77" s="77"/>
      <c r="DQJ77" s="77"/>
      <c r="DQK77" s="77"/>
      <c r="DQL77" s="77"/>
      <c r="DQM77" s="77"/>
      <c r="DQN77" s="77"/>
      <c r="DQO77" s="77"/>
      <c r="DQP77" s="77"/>
      <c r="DQQ77" s="77"/>
      <c r="DQR77" s="77"/>
      <c r="DQS77" s="77"/>
      <c r="DQT77" s="77"/>
      <c r="DQU77" s="77"/>
      <c r="DQV77" s="77"/>
      <c r="DQW77" s="77"/>
      <c r="DQX77" s="77"/>
      <c r="DQY77" s="77"/>
      <c r="DQZ77" s="77"/>
      <c r="DRA77" s="77"/>
      <c r="DRB77" s="77"/>
      <c r="DRC77" s="77"/>
      <c r="DRD77" s="77"/>
      <c r="DRE77" s="77"/>
      <c r="DRF77" s="77"/>
      <c r="DRG77" s="77"/>
      <c r="DRH77" s="77"/>
      <c r="DRI77" s="77"/>
      <c r="DRJ77" s="77"/>
      <c r="DRK77" s="77"/>
      <c r="DRL77" s="77"/>
      <c r="DRM77" s="77"/>
      <c r="DRN77" s="77"/>
      <c r="DRO77" s="77"/>
      <c r="DRP77" s="77"/>
      <c r="DRQ77" s="77"/>
      <c r="DRR77" s="77"/>
      <c r="DRS77" s="77"/>
      <c r="DRT77" s="77"/>
      <c r="DRU77" s="77"/>
      <c r="DRV77" s="77"/>
      <c r="DRW77" s="77"/>
      <c r="DRX77" s="77"/>
      <c r="DRY77" s="77"/>
      <c r="DRZ77" s="77"/>
      <c r="DSA77" s="77"/>
      <c r="DSB77" s="77"/>
      <c r="DSC77" s="77"/>
      <c r="DSD77" s="77"/>
      <c r="DSE77" s="77"/>
      <c r="DSF77" s="77"/>
      <c r="DSG77" s="77"/>
      <c r="DSH77" s="77"/>
      <c r="DSI77" s="77"/>
      <c r="DSJ77" s="77"/>
      <c r="DSK77" s="77"/>
      <c r="DSL77" s="77"/>
      <c r="DSM77" s="77"/>
      <c r="DSN77" s="77"/>
      <c r="DSO77" s="77"/>
      <c r="DSP77" s="77"/>
      <c r="DSQ77" s="77"/>
      <c r="DSR77" s="77"/>
      <c r="DSS77" s="77"/>
      <c r="DST77" s="77"/>
      <c r="DSU77" s="77"/>
      <c r="DSV77" s="77"/>
      <c r="DSW77" s="77"/>
      <c r="DSX77" s="77"/>
      <c r="DSY77" s="77"/>
      <c r="DSZ77" s="77"/>
      <c r="DTA77" s="77"/>
      <c r="DTB77" s="77"/>
      <c r="DTC77" s="77"/>
      <c r="DTD77" s="77"/>
      <c r="DTE77" s="77"/>
      <c r="DTF77" s="77"/>
      <c r="DTG77" s="77"/>
      <c r="DTH77" s="77"/>
      <c r="DTI77" s="77"/>
      <c r="DTJ77" s="77"/>
      <c r="DTK77" s="77"/>
      <c r="DTL77" s="77"/>
      <c r="DTM77" s="77"/>
      <c r="DTN77" s="77"/>
      <c r="DTO77" s="77"/>
      <c r="DTP77" s="77"/>
      <c r="DTQ77" s="77"/>
      <c r="DTR77" s="77"/>
      <c r="DTS77" s="77"/>
      <c r="DTT77" s="77"/>
      <c r="DTU77" s="77"/>
      <c r="DTV77" s="77"/>
      <c r="DTW77" s="77"/>
      <c r="DTX77" s="77"/>
      <c r="DTY77" s="77"/>
      <c r="DTZ77" s="77"/>
      <c r="DUA77" s="77"/>
      <c r="DUB77" s="77"/>
      <c r="DUC77" s="77"/>
      <c r="DUD77" s="77"/>
      <c r="DUE77" s="77"/>
      <c r="DUF77" s="77"/>
      <c r="DUG77" s="77"/>
      <c r="DUH77" s="77"/>
      <c r="DUI77" s="77"/>
      <c r="DUJ77" s="77"/>
      <c r="DUK77" s="77"/>
      <c r="DUL77" s="77"/>
      <c r="DUM77" s="77"/>
      <c r="DUN77" s="77"/>
      <c r="DUO77" s="77"/>
      <c r="DUP77" s="77"/>
      <c r="DUQ77" s="77"/>
      <c r="DUR77" s="77"/>
      <c r="DUS77" s="77"/>
      <c r="DUT77" s="77"/>
      <c r="DUU77" s="77"/>
      <c r="DUV77" s="77"/>
      <c r="DUW77" s="77"/>
      <c r="DUX77" s="77"/>
      <c r="DUY77" s="77"/>
      <c r="DUZ77" s="77"/>
      <c r="DVA77" s="77"/>
      <c r="DVB77" s="77"/>
      <c r="DVC77" s="77"/>
      <c r="DVD77" s="77"/>
      <c r="DVE77" s="77"/>
      <c r="DVF77" s="77"/>
      <c r="DVG77" s="77"/>
      <c r="DVH77" s="77"/>
      <c r="DVI77" s="77"/>
      <c r="DVJ77" s="77"/>
      <c r="DVK77" s="77"/>
      <c r="DVL77" s="77"/>
      <c r="DVM77" s="77"/>
      <c r="DVN77" s="77"/>
      <c r="DVO77" s="77"/>
      <c r="DVP77" s="77"/>
      <c r="DVQ77" s="77"/>
      <c r="DVR77" s="77"/>
      <c r="DVS77" s="77"/>
      <c r="DVT77" s="77"/>
      <c r="DVU77" s="77"/>
      <c r="DVV77" s="77"/>
      <c r="DVW77" s="77"/>
      <c r="DVX77" s="77"/>
      <c r="DVY77" s="77"/>
      <c r="DVZ77" s="77"/>
      <c r="DWA77" s="77"/>
      <c r="DWB77" s="77"/>
      <c r="DWC77" s="77"/>
      <c r="DWD77" s="77"/>
      <c r="DWE77" s="77"/>
      <c r="DWF77" s="77"/>
      <c r="DWG77" s="77"/>
      <c r="DWH77" s="77"/>
      <c r="DWI77" s="77"/>
      <c r="DWJ77" s="77"/>
      <c r="DWK77" s="77"/>
      <c r="DWL77" s="77"/>
      <c r="DWM77" s="77"/>
      <c r="DWN77" s="77"/>
      <c r="DWO77" s="77"/>
      <c r="DWP77" s="77"/>
      <c r="DWQ77" s="77"/>
      <c r="DWR77" s="77"/>
      <c r="DWS77" s="77"/>
      <c r="DWT77" s="77"/>
      <c r="DWU77" s="77"/>
      <c r="DWV77" s="77"/>
      <c r="DWW77" s="77"/>
      <c r="DWX77" s="77"/>
      <c r="DWY77" s="77"/>
      <c r="DWZ77" s="77"/>
      <c r="DXA77" s="77"/>
      <c r="DXB77" s="77"/>
      <c r="DXC77" s="77"/>
      <c r="DXD77" s="77"/>
      <c r="DXE77" s="77"/>
      <c r="DXF77" s="77"/>
      <c r="DXG77" s="77"/>
      <c r="DXH77" s="77"/>
      <c r="DXI77" s="77"/>
      <c r="DXJ77" s="77"/>
      <c r="DXK77" s="77"/>
      <c r="DXL77" s="77"/>
      <c r="DXM77" s="77"/>
      <c r="DXN77" s="77"/>
      <c r="DXO77" s="77"/>
      <c r="DXP77" s="77"/>
      <c r="DXQ77" s="77"/>
      <c r="DXR77" s="77"/>
      <c r="DXS77" s="77"/>
      <c r="DXT77" s="77"/>
      <c r="DXU77" s="77"/>
      <c r="DXV77" s="77"/>
      <c r="DXW77" s="77"/>
      <c r="DXX77" s="77"/>
      <c r="DXY77" s="77"/>
      <c r="DXZ77" s="77"/>
      <c r="DYA77" s="77"/>
      <c r="DYB77" s="77"/>
      <c r="DYC77" s="77"/>
      <c r="DYD77" s="77"/>
      <c r="DYE77" s="77"/>
      <c r="DYF77" s="77"/>
      <c r="DYG77" s="77"/>
      <c r="DYH77" s="77"/>
      <c r="DYI77" s="77"/>
      <c r="DYJ77" s="77"/>
      <c r="DYK77" s="77"/>
      <c r="DYL77" s="77"/>
      <c r="DYM77" s="77"/>
      <c r="DYN77" s="77"/>
      <c r="DYO77" s="77"/>
      <c r="DYP77" s="77"/>
      <c r="DYQ77" s="77"/>
      <c r="DYR77" s="77"/>
      <c r="DYS77" s="77"/>
      <c r="DYT77" s="77"/>
      <c r="DYU77" s="77"/>
      <c r="DYV77" s="77"/>
      <c r="DYW77" s="77"/>
      <c r="DYX77" s="77"/>
      <c r="DYY77" s="77"/>
      <c r="DYZ77" s="77"/>
      <c r="DZA77" s="77"/>
      <c r="DZB77" s="77"/>
      <c r="DZC77" s="77"/>
      <c r="DZD77" s="77"/>
      <c r="DZE77" s="77"/>
      <c r="DZF77" s="77"/>
      <c r="DZG77" s="77"/>
      <c r="DZH77" s="77"/>
      <c r="DZI77" s="77"/>
      <c r="DZJ77" s="77"/>
      <c r="DZK77" s="77"/>
      <c r="DZL77" s="77"/>
      <c r="DZM77" s="77"/>
      <c r="DZN77" s="77"/>
      <c r="DZO77" s="77"/>
      <c r="DZP77" s="77"/>
      <c r="DZQ77" s="77"/>
      <c r="DZR77" s="77"/>
      <c r="DZS77" s="77"/>
      <c r="DZT77" s="77"/>
      <c r="DZU77" s="77"/>
      <c r="DZV77" s="77"/>
      <c r="DZW77" s="77"/>
      <c r="DZX77" s="77"/>
      <c r="DZY77" s="77"/>
      <c r="DZZ77" s="77"/>
      <c r="EAA77" s="77"/>
      <c r="EAB77" s="77"/>
      <c r="EAC77" s="77"/>
      <c r="EAD77" s="77"/>
      <c r="EAE77" s="77"/>
      <c r="EAF77" s="77"/>
      <c r="EAG77" s="77"/>
      <c r="EAH77" s="77"/>
      <c r="EAI77" s="77"/>
      <c r="EAJ77" s="77"/>
      <c r="EAK77" s="77"/>
      <c r="EAL77" s="77"/>
      <c r="EAM77" s="77"/>
      <c r="EAN77" s="77"/>
      <c r="EAO77" s="77"/>
      <c r="EAP77" s="77"/>
      <c r="EAQ77" s="77"/>
      <c r="EAR77" s="77"/>
      <c r="EAS77" s="77"/>
      <c r="EAT77" s="77"/>
      <c r="EAU77" s="77"/>
      <c r="EAV77" s="77"/>
      <c r="EAW77" s="77"/>
      <c r="EAX77" s="77"/>
      <c r="EAY77" s="77"/>
      <c r="EAZ77" s="77"/>
      <c r="EBA77" s="77"/>
      <c r="EBB77" s="77"/>
      <c r="EBC77" s="77"/>
      <c r="EBD77" s="77"/>
      <c r="EBE77" s="77"/>
      <c r="EBF77" s="77"/>
      <c r="EBG77" s="77"/>
      <c r="EBH77" s="77"/>
      <c r="EBI77" s="77"/>
      <c r="EBJ77" s="77"/>
      <c r="EBK77" s="77"/>
      <c r="EBL77" s="77"/>
      <c r="EBM77" s="77"/>
      <c r="EBN77" s="77"/>
      <c r="EBO77" s="77"/>
      <c r="EBP77" s="77"/>
      <c r="EBQ77" s="77"/>
      <c r="EBR77" s="77"/>
      <c r="EBS77" s="77"/>
      <c r="EBT77" s="77"/>
      <c r="EBU77" s="77"/>
      <c r="EBV77" s="77"/>
      <c r="EBW77" s="77"/>
      <c r="EBX77" s="77"/>
      <c r="EBY77" s="77"/>
      <c r="EBZ77" s="77"/>
      <c r="ECA77" s="77"/>
      <c r="ECB77" s="77"/>
      <c r="ECC77" s="77"/>
      <c r="ECD77" s="77"/>
      <c r="ECE77" s="77"/>
      <c r="ECF77" s="77"/>
      <c r="ECG77" s="77"/>
      <c r="ECH77" s="77"/>
      <c r="ECI77" s="77"/>
      <c r="ECJ77" s="77"/>
      <c r="ECK77" s="77"/>
      <c r="ECL77" s="77"/>
      <c r="ECM77" s="77"/>
      <c r="ECN77" s="77"/>
      <c r="ECO77" s="77"/>
      <c r="ECP77" s="77"/>
      <c r="ECQ77" s="77"/>
      <c r="ECR77" s="77"/>
      <c r="ECS77" s="77"/>
      <c r="ECT77" s="77"/>
      <c r="ECU77" s="77"/>
      <c r="ECV77" s="77"/>
      <c r="ECW77" s="77"/>
      <c r="ECX77" s="77"/>
      <c r="ECY77" s="77"/>
      <c r="ECZ77" s="77"/>
      <c r="EDA77" s="77"/>
      <c r="EDB77" s="77"/>
      <c r="EDC77" s="77"/>
      <c r="EDD77" s="77"/>
      <c r="EDE77" s="77"/>
      <c r="EDF77" s="77"/>
      <c r="EDG77" s="77"/>
      <c r="EDH77" s="77"/>
      <c r="EDI77" s="77"/>
      <c r="EDJ77" s="77"/>
      <c r="EDK77" s="77"/>
      <c r="EDL77" s="77"/>
      <c r="EDM77" s="77"/>
      <c r="EDN77" s="77"/>
      <c r="EDO77" s="77"/>
      <c r="EDP77" s="77"/>
      <c r="EDQ77" s="77"/>
      <c r="EDR77" s="77"/>
      <c r="EDS77" s="77"/>
      <c r="EDT77" s="77"/>
      <c r="EDU77" s="77"/>
      <c r="EDV77" s="77"/>
      <c r="EDW77" s="77"/>
      <c r="EDX77" s="77"/>
      <c r="EDY77" s="77"/>
      <c r="EDZ77" s="77"/>
      <c r="EEA77" s="77"/>
      <c r="EEB77" s="77"/>
      <c r="EEC77" s="77"/>
      <c r="EED77" s="77"/>
      <c r="EEE77" s="77"/>
      <c r="EEF77" s="77"/>
      <c r="EEG77" s="77"/>
      <c r="EEH77" s="77"/>
      <c r="EEI77" s="77"/>
      <c r="EEJ77" s="77"/>
      <c r="EEK77" s="77"/>
      <c r="EEL77" s="77"/>
      <c r="EEM77" s="77"/>
      <c r="EEN77" s="77"/>
      <c r="EEO77" s="77"/>
      <c r="EEP77" s="77"/>
      <c r="EEQ77" s="77"/>
      <c r="EER77" s="77"/>
      <c r="EES77" s="77"/>
      <c r="EET77" s="77"/>
      <c r="EEU77" s="77"/>
      <c r="EEV77" s="77"/>
      <c r="EEW77" s="77"/>
      <c r="EEX77" s="77"/>
      <c r="EEY77" s="77"/>
      <c r="EEZ77" s="77"/>
      <c r="EFA77" s="77"/>
      <c r="EFB77" s="77"/>
      <c r="EFC77" s="77"/>
      <c r="EFD77" s="77"/>
      <c r="EFE77" s="77"/>
      <c r="EFF77" s="77"/>
      <c r="EFG77" s="77"/>
      <c r="EFH77" s="77"/>
      <c r="EFI77" s="77"/>
      <c r="EFJ77" s="77"/>
      <c r="EFK77" s="77"/>
      <c r="EFL77" s="77"/>
      <c r="EFM77" s="77"/>
      <c r="EFN77" s="77"/>
      <c r="EFO77" s="77"/>
      <c r="EFP77" s="77"/>
      <c r="EFQ77" s="77"/>
      <c r="EFR77" s="77"/>
      <c r="EFS77" s="77"/>
      <c r="EFT77" s="77"/>
      <c r="EFU77" s="77"/>
      <c r="EFV77" s="77"/>
      <c r="EFW77" s="77"/>
      <c r="EFX77" s="77"/>
      <c r="EFY77" s="77"/>
      <c r="EFZ77" s="77"/>
      <c r="EGA77" s="77"/>
      <c r="EGB77" s="77"/>
      <c r="EGC77" s="77"/>
      <c r="EGD77" s="77"/>
      <c r="EGE77" s="77"/>
      <c r="EGF77" s="77"/>
      <c r="EGG77" s="77"/>
      <c r="EGH77" s="77"/>
      <c r="EGI77" s="77"/>
      <c r="EGJ77" s="77"/>
      <c r="EGK77" s="77"/>
      <c r="EGL77" s="77"/>
      <c r="EGM77" s="77"/>
      <c r="EGN77" s="77"/>
      <c r="EGO77" s="77"/>
      <c r="EGP77" s="77"/>
      <c r="EGQ77" s="77"/>
      <c r="EGR77" s="77"/>
      <c r="EGS77" s="77"/>
      <c r="EGT77" s="77"/>
      <c r="EGU77" s="77"/>
      <c r="EGV77" s="77"/>
      <c r="EGW77" s="77"/>
      <c r="EGX77" s="77"/>
      <c r="EGY77" s="77"/>
      <c r="EGZ77" s="77"/>
      <c r="EHA77" s="77"/>
      <c r="EHB77" s="77"/>
      <c r="EHC77" s="77"/>
      <c r="EHD77" s="77"/>
      <c r="EHE77" s="77"/>
      <c r="EHF77" s="77"/>
      <c r="EHG77" s="77"/>
      <c r="EHH77" s="77"/>
      <c r="EHI77" s="77"/>
      <c r="EHJ77" s="77"/>
      <c r="EHK77" s="77"/>
      <c r="EHL77" s="77"/>
      <c r="EHM77" s="77"/>
      <c r="EHN77" s="77"/>
      <c r="EHO77" s="77"/>
      <c r="EHP77" s="77"/>
      <c r="EHQ77" s="77"/>
      <c r="EHR77" s="77"/>
      <c r="EHS77" s="77"/>
      <c r="EHT77" s="77"/>
      <c r="EHU77" s="77"/>
      <c r="EHV77" s="77"/>
      <c r="EHW77" s="77"/>
      <c r="EHX77" s="77"/>
      <c r="EHY77" s="77"/>
      <c r="EHZ77" s="77"/>
      <c r="EIA77" s="77"/>
      <c r="EIB77" s="77"/>
      <c r="EIC77" s="77"/>
      <c r="EID77" s="77"/>
      <c r="EIE77" s="77"/>
      <c r="EIF77" s="77"/>
      <c r="EIG77" s="77"/>
      <c r="EIH77" s="77"/>
      <c r="EII77" s="77"/>
      <c r="EIJ77" s="77"/>
      <c r="EIK77" s="77"/>
      <c r="EIL77" s="77"/>
      <c r="EIM77" s="77"/>
      <c r="EIN77" s="77"/>
      <c r="EIO77" s="77"/>
      <c r="EIP77" s="77"/>
      <c r="EIQ77" s="77"/>
      <c r="EIR77" s="77"/>
      <c r="EIS77" s="77"/>
      <c r="EIT77" s="77"/>
      <c r="EIU77" s="77"/>
      <c r="EIV77" s="77"/>
      <c r="EIW77" s="77"/>
      <c r="EIX77" s="77"/>
      <c r="EIY77" s="77"/>
      <c r="EIZ77" s="77"/>
      <c r="EJA77" s="77"/>
      <c r="EJB77" s="77"/>
      <c r="EJC77" s="77"/>
      <c r="EJD77" s="77"/>
      <c r="EJE77" s="77"/>
      <c r="EJF77" s="77"/>
      <c r="EJG77" s="77"/>
      <c r="EJH77" s="77"/>
      <c r="EJI77" s="77"/>
      <c r="EJJ77" s="77"/>
      <c r="EJK77" s="77"/>
      <c r="EJL77" s="77"/>
      <c r="EJM77" s="77"/>
      <c r="EJN77" s="77"/>
      <c r="EJO77" s="77"/>
      <c r="EJP77" s="77"/>
      <c r="EJQ77" s="77"/>
      <c r="EJR77" s="77"/>
      <c r="EJS77" s="77"/>
      <c r="EJT77" s="77"/>
      <c r="EJU77" s="77"/>
      <c r="EJV77" s="77"/>
      <c r="EJW77" s="77"/>
      <c r="EJX77" s="77"/>
      <c r="EJY77" s="77"/>
      <c r="EJZ77" s="77"/>
      <c r="EKA77" s="77"/>
      <c r="EKB77" s="77"/>
      <c r="EKC77" s="77"/>
      <c r="EKD77" s="77"/>
      <c r="EKE77" s="77"/>
      <c r="EKF77" s="77"/>
      <c r="EKG77" s="77"/>
      <c r="EKH77" s="77"/>
      <c r="EKI77" s="77"/>
      <c r="EKJ77" s="77"/>
      <c r="EKK77" s="77"/>
      <c r="EKL77" s="77"/>
      <c r="EKM77" s="77"/>
      <c r="EKN77" s="77"/>
      <c r="EKO77" s="77"/>
      <c r="EKP77" s="77"/>
      <c r="EKQ77" s="77"/>
      <c r="EKR77" s="77"/>
      <c r="EKS77" s="77"/>
      <c r="EKT77" s="77"/>
      <c r="EKU77" s="77"/>
      <c r="EKV77" s="77"/>
      <c r="EKW77" s="77"/>
      <c r="EKX77" s="77"/>
      <c r="EKY77" s="77"/>
      <c r="EKZ77" s="77"/>
      <c r="ELA77" s="77"/>
      <c r="ELB77" s="77"/>
      <c r="ELC77" s="77"/>
      <c r="ELD77" s="77"/>
      <c r="ELE77" s="77"/>
      <c r="ELF77" s="77"/>
      <c r="ELG77" s="77"/>
      <c r="ELH77" s="77"/>
      <c r="ELI77" s="77"/>
      <c r="ELJ77" s="77"/>
      <c r="ELK77" s="77"/>
      <c r="ELL77" s="77"/>
      <c r="ELM77" s="77"/>
      <c r="ELN77" s="77"/>
      <c r="ELO77" s="77"/>
      <c r="ELP77" s="77"/>
      <c r="ELQ77" s="77"/>
      <c r="ELR77" s="77"/>
      <c r="ELS77" s="77"/>
      <c r="ELT77" s="77"/>
      <c r="ELU77" s="77"/>
      <c r="ELV77" s="77"/>
      <c r="ELW77" s="77"/>
      <c r="ELX77" s="77"/>
      <c r="ELY77" s="77"/>
      <c r="ELZ77" s="77"/>
      <c r="EMA77" s="77"/>
      <c r="EMB77" s="77"/>
      <c r="EMC77" s="77"/>
      <c r="EMD77" s="77"/>
      <c r="EME77" s="77"/>
      <c r="EMF77" s="77"/>
      <c r="EMG77" s="77"/>
      <c r="EMH77" s="77"/>
      <c r="EMI77" s="77"/>
      <c r="EMJ77" s="77"/>
      <c r="EMK77" s="77"/>
      <c r="EML77" s="77"/>
      <c r="EMM77" s="77"/>
      <c r="EMN77" s="77"/>
      <c r="EMO77" s="77"/>
      <c r="EMP77" s="77"/>
      <c r="EMQ77" s="77"/>
      <c r="EMR77" s="77"/>
      <c r="EMS77" s="77"/>
      <c r="EMT77" s="77"/>
      <c r="EMU77" s="77"/>
      <c r="EMV77" s="77"/>
      <c r="EMW77" s="77"/>
      <c r="EMX77" s="77"/>
      <c r="EMY77" s="77"/>
      <c r="EMZ77" s="77"/>
      <c r="ENA77" s="77"/>
      <c r="ENB77" s="77"/>
      <c r="ENC77" s="77"/>
      <c r="END77" s="77"/>
      <c r="ENE77" s="77"/>
      <c r="ENF77" s="77"/>
      <c r="ENG77" s="77"/>
      <c r="ENH77" s="77"/>
      <c r="ENI77" s="77"/>
      <c r="ENJ77" s="77"/>
      <c r="ENK77" s="77"/>
      <c r="ENL77" s="77"/>
      <c r="ENM77" s="77"/>
      <c r="ENN77" s="77"/>
      <c r="ENO77" s="77"/>
      <c r="ENP77" s="77"/>
      <c r="ENQ77" s="77"/>
      <c r="ENR77" s="77"/>
      <c r="ENS77" s="77"/>
      <c r="ENT77" s="77"/>
      <c r="ENU77" s="77"/>
      <c r="ENV77" s="77"/>
      <c r="ENW77" s="77"/>
      <c r="ENX77" s="77"/>
      <c r="ENY77" s="77"/>
      <c r="ENZ77" s="77"/>
      <c r="EOA77" s="77"/>
      <c r="EOB77" s="77"/>
      <c r="EOC77" s="77"/>
      <c r="EOD77" s="77"/>
      <c r="EOE77" s="77"/>
      <c r="EOF77" s="77"/>
      <c r="EOG77" s="77"/>
      <c r="EOH77" s="77"/>
      <c r="EOI77" s="77"/>
      <c r="EOJ77" s="77"/>
      <c r="EOK77" s="77"/>
      <c r="EOL77" s="77"/>
      <c r="EOM77" s="77"/>
      <c r="EON77" s="77"/>
      <c r="EOO77" s="77"/>
      <c r="EOP77" s="77"/>
      <c r="EOQ77" s="77"/>
      <c r="EOR77" s="77"/>
      <c r="EOS77" s="77"/>
      <c r="EOT77" s="77"/>
      <c r="EOU77" s="77"/>
      <c r="EOV77" s="77"/>
      <c r="EOW77" s="77"/>
      <c r="EOX77" s="77"/>
      <c r="EOY77" s="77"/>
      <c r="EOZ77" s="77"/>
      <c r="EPA77" s="77"/>
      <c r="EPB77" s="77"/>
      <c r="EPC77" s="77"/>
      <c r="EPD77" s="77"/>
      <c r="EPE77" s="77"/>
      <c r="EPF77" s="77"/>
      <c r="EPG77" s="77"/>
      <c r="EPH77" s="77"/>
      <c r="EPI77" s="77"/>
      <c r="EPJ77" s="77"/>
      <c r="EPK77" s="77"/>
      <c r="EPL77" s="77"/>
      <c r="EPM77" s="77"/>
      <c r="EPN77" s="77"/>
      <c r="EPO77" s="77"/>
      <c r="EPP77" s="77"/>
      <c r="EPQ77" s="77"/>
      <c r="EPR77" s="77"/>
      <c r="EPS77" s="77"/>
      <c r="EPT77" s="77"/>
      <c r="EPU77" s="77"/>
      <c r="EPV77" s="77"/>
      <c r="EPW77" s="77"/>
      <c r="EPX77" s="77"/>
      <c r="EPY77" s="77"/>
      <c r="EPZ77" s="77"/>
      <c r="EQA77" s="77"/>
      <c r="EQB77" s="77"/>
      <c r="EQC77" s="77"/>
      <c r="EQD77" s="77"/>
      <c r="EQE77" s="77"/>
      <c r="EQF77" s="77"/>
      <c r="EQG77" s="77"/>
      <c r="EQH77" s="77"/>
      <c r="EQI77" s="77"/>
      <c r="EQJ77" s="77"/>
      <c r="EQK77" s="77"/>
      <c r="EQL77" s="77"/>
      <c r="EQM77" s="77"/>
      <c r="EQN77" s="77"/>
      <c r="EQO77" s="77"/>
      <c r="EQP77" s="77"/>
      <c r="EQQ77" s="77"/>
      <c r="EQR77" s="77"/>
      <c r="EQS77" s="77"/>
      <c r="EQT77" s="77"/>
      <c r="EQU77" s="77"/>
      <c r="EQV77" s="77"/>
      <c r="EQW77" s="77"/>
      <c r="EQX77" s="77"/>
      <c r="EQY77" s="77"/>
      <c r="EQZ77" s="77"/>
      <c r="ERA77" s="77"/>
      <c r="ERB77" s="77"/>
      <c r="ERC77" s="77"/>
      <c r="ERD77" s="77"/>
      <c r="ERE77" s="77"/>
      <c r="ERF77" s="77"/>
      <c r="ERG77" s="77"/>
      <c r="ERH77" s="77"/>
      <c r="ERI77" s="77"/>
      <c r="ERJ77" s="77"/>
      <c r="ERK77" s="77"/>
      <c r="ERL77" s="77"/>
      <c r="ERM77" s="77"/>
      <c r="ERN77" s="77"/>
      <c r="ERO77" s="77"/>
      <c r="ERP77" s="77"/>
      <c r="ERQ77" s="77"/>
      <c r="ERR77" s="77"/>
      <c r="ERS77" s="77"/>
      <c r="ERT77" s="77"/>
      <c r="ERU77" s="77"/>
      <c r="ERV77" s="77"/>
      <c r="ERW77" s="77"/>
      <c r="ERX77" s="77"/>
      <c r="ERY77" s="77"/>
      <c r="ERZ77" s="77"/>
      <c r="ESA77" s="77"/>
      <c r="ESB77" s="77"/>
      <c r="ESC77" s="77"/>
      <c r="ESD77" s="77"/>
      <c r="ESE77" s="77"/>
      <c r="ESF77" s="77"/>
      <c r="ESG77" s="77"/>
      <c r="ESH77" s="77"/>
      <c r="ESI77" s="77"/>
      <c r="ESJ77" s="77"/>
      <c r="ESK77" s="77"/>
      <c r="ESL77" s="77"/>
      <c r="ESM77" s="77"/>
      <c r="ESN77" s="77"/>
      <c r="ESO77" s="77"/>
      <c r="ESP77" s="77"/>
      <c r="ESQ77" s="77"/>
      <c r="ESR77" s="77"/>
      <c r="ESS77" s="77"/>
      <c r="EST77" s="77"/>
      <c r="ESU77" s="77"/>
      <c r="ESV77" s="77"/>
      <c r="ESW77" s="77"/>
      <c r="ESX77" s="77"/>
      <c r="ESY77" s="77"/>
      <c r="ESZ77" s="77"/>
      <c r="ETA77" s="77"/>
      <c r="ETB77" s="77"/>
      <c r="ETC77" s="77"/>
      <c r="ETD77" s="77"/>
      <c r="ETE77" s="77"/>
      <c r="ETF77" s="77"/>
      <c r="ETG77" s="77"/>
      <c r="ETH77" s="77"/>
      <c r="ETI77" s="77"/>
      <c r="ETJ77" s="77"/>
      <c r="ETK77" s="77"/>
      <c r="ETL77" s="77"/>
      <c r="ETM77" s="77"/>
      <c r="ETN77" s="77"/>
      <c r="ETO77" s="77"/>
      <c r="ETP77" s="77"/>
      <c r="ETQ77" s="77"/>
      <c r="ETR77" s="77"/>
      <c r="ETS77" s="77"/>
      <c r="ETT77" s="77"/>
      <c r="ETU77" s="77"/>
      <c r="ETV77" s="77"/>
      <c r="ETW77" s="77"/>
      <c r="ETX77" s="77"/>
      <c r="ETY77" s="77"/>
      <c r="ETZ77" s="77"/>
      <c r="EUA77" s="77"/>
      <c r="EUB77" s="77"/>
      <c r="EUC77" s="77"/>
      <c r="EUD77" s="77"/>
      <c r="EUE77" s="77"/>
      <c r="EUF77" s="77"/>
      <c r="EUG77" s="77"/>
      <c r="EUH77" s="77"/>
      <c r="EUI77" s="77"/>
      <c r="EUJ77" s="77"/>
      <c r="EUK77" s="77"/>
      <c r="EUL77" s="77"/>
      <c r="EUM77" s="77"/>
      <c r="EUN77" s="77"/>
      <c r="EUO77" s="77"/>
      <c r="EUP77" s="77"/>
      <c r="EUQ77" s="77"/>
      <c r="EUR77" s="77"/>
      <c r="EUS77" s="77"/>
      <c r="EUT77" s="77"/>
      <c r="EUU77" s="77"/>
      <c r="EUV77" s="77"/>
      <c r="EUW77" s="77"/>
      <c r="EUX77" s="77"/>
      <c r="EUY77" s="77"/>
      <c r="EUZ77" s="77"/>
      <c r="EVA77" s="77"/>
      <c r="EVB77" s="77"/>
      <c r="EVC77" s="77"/>
      <c r="EVD77" s="77"/>
      <c r="EVE77" s="77"/>
      <c r="EVF77" s="77"/>
      <c r="EVG77" s="77"/>
      <c r="EVH77" s="77"/>
      <c r="EVI77" s="77"/>
      <c r="EVJ77" s="77"/>
      <c r="EVK77" s="77"/>
      <c r="EVL77" s="77"/>
      <c r="EVM77" s="77"/>
      <c r="EVN77" s="77"/>
      <c r="EVO77" s="77"/>
      <c r="EVP77" s="77"/>
      <c r="EVQ77" s="77"/>
      <c r="EVR77" s="77"/>
      <c r="EVS77" s="77"/>
      <c r="EVT77" s="77"/>
      <c r="EVU77" s="77"/>
      <c r="EVV77" s="77"/>
      <c r="EVW77" s="77"/>
      <c r="EVX77" s="77"/>
      <c r="EVY77" s="77"/>
      <c r="EVZ77" s="77"/>
      <c r="EWA77" s="77"/>
      <c r="EWB77" s="77"/>
      <c r="EWC77" s="77"/>
      <c r="EWD77" s="77"/>
      <c r="EWE77" s="77"/>
      <c r="EWF77" s="77"/>
      <c r="EWG77" s="77"/>
      <c r="EWH77" s="77"/>
      <c r="EWI77" s="77"/>
      <c r="EWJ77" s="77"/>
      <c r="EWK77" s="77"/>
      <c r="EWL77" s="77"/>
      <c r="EWM77" s="77"/>
      <c r="EWN77" s="77"/>
      <c r="EWO77" s="77"/>
      <c r="EWP77" s="77"/>
      <c r="EWQ77" s="77"/>
      <c r="EWR77" s="77"/>
      <c r="EWS77" s="77"/>
      <c r="EWT77" s="77"/>
      <c r="EWU77" s="77"/>
      <c r="EWV77" s="77"/>
      <c r="EWW77" s="77"/>
      <c r="EWX77" s="77"/>
      <c r="EWY77" s="77"/>
      <c r="EWZ77" s="77"/>
      <c r="EXA77" s="77"/>
      <c r="EXB77" s="77"/>
      <c r="EXC77" s="77"/>
      <c r="EXD77" s="77"/>
      <c r="EXE77" s="77"/>
      <c r="EXF77" s="77"/>
      <c r="EXG77" s="77"/>
      <c r="EXH77" s="77"/>
      <c r="EXI77" s="77"/>
      <c r="EXJ77" s="77"/>
      <c r="EXK77" s="77"/>
      <c r="EXL77" s="77"/>
      <c r="EXM77" s="77"/>
      <c r="EXN77" s="77"/>
      <c r="EXO77" s="77"/>
      <c r="EXP77" s="77"/>
      <c r="EXQ77" s="77"/>
      <c r="EXR77" s="77"/>
      <c r="EXS77" s="77"/>
      <c r="EXT77" s="77"/>
      <c r="EXU77" s="77"/>
      <c r="EXV77" s="77"/>
      <c r="EXW77" s="77"/>
      <c r="EXX77" s="77"/>
      <c r="EXY77" s="77"/>
      <c r="EXZ77" s="77"/>
      <c r="EYA77" s="77"/>
      <c r="EYB77" s="77"/>
      <c r="EYC77" s="77"/>
      <c r="EYD77" s="77"/>
      <c r="EYE77" s="77"/>
      <c r="EYF77" s="77"/>
      <c r="EYG77" s="77"/>
      <c r="EYH77" s="77"/>
      <c r="EYI77" s="77"/>
      <c r="EYJ77" s="77"/>
      <c r="EYK77" s="77"/>
      <c r="EYL77" s="77"/>
      <c r="EYM77" s="77"/>
      <c r="EYN77" s="77"/>
      <c r="EYO77" s="77"/>
      <c r="EYP77" s="77"/>
      <c r="EYQ77" s="77"/>
      <c r="EYR77" s="77"/>
      <c r="EYS77" s="77"/>
      <c r="EYT77" s="77"/>
      <c r="EYU77" s="77"/>
      <c r="EYV77" s="77"/>
      <c r="EYW77" s="77"/>
      <c r="EYX77" s="77"/>
      <c r="EYY77" s="77"/>
      <c r="EYZ77" s="77"/>
      <c r="EZA77" s="77"/>
      <c r="EZB77" s="77"/>
      <c r="EZC77" s="77"/>
      <c r="EZD77" s="77"/>
      <c r="EZE77" s="77"/>
      <c r="EZF77" s="77"/>
      <c r="EZG77" s="77"/>
      <c r="EZH77" s="77"/>
      <c r="EZI77" s="77"/>
      <c r="EZJ77" s="77"/>
      <c r="EZK77" s="77"/>
      <c r="EZL77" s="77"/>
      <c r="EZM77" s="77"/>
      <c r="EZN77" s="77"/>
      <c r="EZO77" s="77"/>
      <c r="EZP77" s="77"/>
      <c r="EZQ77" s="77"/>
      <c r="EZR77" s="77"/>
      <c r="EZS77" s="77"/>
      <c r="EZT77" s="77"/>
      <c r="EZU77" s="77"/>
      <c r="EZV77" s="77"/>
      <c r="EZW77" s="77"/>
      <c r="EZX77" s="77"/>
      <c r="EZY77" s="77"/>
      <c r="EZZ77" s="77"/>
      <c r="FAA77" s="77"/>
      <c r="FAB77" s="77"/>
      <c r="FAC77" s="77"/>
      <c r="FAD77" s="77"/>
      <c r="FAE77" s="77"/>
      <c r="FAF77" s="77"/>
      <c r="FAG77" s="77"/>
      <c r="FAH77" s="77"/>
      <c r="FAI77" s="77"/>
      <c r="FAJ77" s="77"/>
      <c r="FAK77" s="77"/>
      <c r="FAL77" s="77"/>
      <c r="FAM77" s="77"/>
      <c r="FAN77" s="77"/>
      <c r="FAO77" s="77"/>
      <c r="FAP77" s="77"/>
      <c r="FAQ77" s="77"/>
      <c r="FAR77" s="77"/>
      <c r="FAS77" s="77"/>
      <c r="FAT77" s="77"/>
      <c r="FAU77" s="77"/>
      <c r="FAV77" s="77"/>
      <c r="FAW77" s="77"/>
      <c r="FAX77" s="77"/>
      <c r="FAY77" s="77"/>
      <c r="FAZ77" s="77"/>
      <c r="FBA77" s="77"/>
      <c r="FBB77" s="77"/>
      <c r="FBC77" s="77"/>
      <c r="FBD77" s="77"/>
      <c r="FBE77" s="77"/>
      <c r="FBF77" s="77"/>
      <c r="FBG77" s="77"/>
      <c r="FBH77" s="77"/>
      <c r="FBI77" s="77"/>
      <c r="FBJ77" s="77"/>
      <c r="FBK77" s="77"/>
      <c r="FBL77" s="77"/>
      <c r="FBM77" s="77"/>
      <c r="FBN77" s="77"/>
      <c r="FBO77" s="77"/>
      <c r="FBP77" s="77"/>
      <c r="FBQ77" s="77"/>
      <c r="FBR77" s="77"/>
      <c r="FBS77" s="77"/>
      <c r="FBT77" s="77"/>
      <c r="FBU77" s="77"/>
      <c r="FBV77" s="77"/>
      <c r="FBW77" s="77"/>
      <c r="FBX77" s="77"/>
      <c r="FBY77" s="77"/>
      <c r="FBZ77" s="77"/>
      <c r="FCA77" s="77"/>
      <c r="FCB77" s="77"/>
      <c r="FCC77" s="77"/>
      <c r="FCD77" s="77"/>
      <c r="FCE77" s="77"/>
      <c r="FCF77" s="77"/>
      <c r="FCG77" s="77"/>
      <c r="FCH77" s="77"/>
      <c r="FCI77" s="77"/>
      <c r="FCJ77" s="77"/>
      <c r="FCK77" s="77"/>
      <c r="FCL77" s="77"/>
      <c r="FCM77" s="77"/>
      <c r="FCN77" s="77"/>
      <c r="FCO77" s="77"/>
      <c r="FCP77" s="77"/>
      <c r="FCQ77" s="77"/>
      <c r="FCR77" s="77"/>
      <c r="FCS77" s="77"/>
      <c r="FCT77" s="77"/>
      <c r="FCU77" s="77"/>
      <c r="FCV77" s="77"/>
      <c r="FCW77" s="77"/>
      <c r="FCX77" s="77"/>
      <c r="FCY77" s="77"/>
      <c r="FCZ77" s="77"/>
      <c r="FDA77" s="77"/>
      <c r="FDB77" s="77"/>
      <c r="FDC77" s="77"/>
      <c r="FDD77" s="77"/>
      <c r="FDE77" s="77"/>
      <c r="FDF77" s="77"/>
      <c r="FDG77" s="77"/>
      <c r="FDH77" s="77"/>
      <c r="FDI77" s="77"/>
      <c r="FDJ77" s="77"/>
      <c r="FDK77" s="77"/>
      <c r="FDL77" s="77"/>
      <c r="FDM77" s="77"/>
      <c r="FDN77" s="77"/>
      <c r="FDO77" s="77"/>
      <c r="FDP77" s="77"/>
      <c r="FDQ77" s="77"/>
      <c r="FDR77" s="77"/>
      <c r="FDS77" s="77"/>
      <c r="FDT77" s="77"/>
      <c r="FDU77" s="77"/>
      <c r="FDV77" s="77"/>
      <c r="FDW77" s="77"/>
      <c r="FDX77" s="77"/>
      <c r="FDY77" s="77"/>
      <c r="FDZ77" s="77"/>
      <c r="FEA77" s="77"/>
      <c r="FEB77" s="77"/>
      <c r="FEC77" s="77"/>
      <c r="FED77" s="77"/>
      <c r="FEE77" s="77"/>
      <c r="FEF77" s="77"/>
      <c r="FEG77" s="77"/>
      <c r="FEH77" s="77"/>
      <c r="FEI77" s="77"/>
      <c r="FEJ77" s="77"/>
      <c r="FEK77" s="77"/>
      <c r="FEL77" s="77"/>
      <c r="FEM77" s="77"/>
      <c r="FEN77" s="77"/>
      <c r="FEO77" s="77"/>
      <c r="FEP77" s="77"/>
      <c r="FEQ77" s="77"/>
      <c r="FER77" s="77"/>
      <c r="FES77" s="77"/>
      <c r="FET77" s="77"/>
      <c r="FEU77" s="77"/>
      <c r="FEV77" s="77"/>
      <c r="FEW77" s="77"/>
      <c r="FEX77" s="77"/>
      <c r="FEY77" s="77"/>
      <c r="FEZ77" s="77"/>
      <c r="FFA77" s="77"/>
      <c r="FFB77" s="77"/>
      <c r="FFC77" s="77"/>
      <c r="FFD77" s="77"/>
      <c r="FFE77" s="77"/>
      <c r="FFF77" s="77"/>
      <c r="FFG77" s="77"/>
      <c r="FFH77" s="77"/>
      <c r="FFI77" s="77"/>
      <c r="FFJ77" s="77"/>
      <c r="FFK77" s="77"/>
      <c r="FFL77" s="77"/>
      <c r="FFM77" s="77"/>
      <c r="FFN77" s="77"/>
      <c r="FFO77" s="77"/>
      <c r="FFP77" s="77"/>
      <c r="FFQ77" s="77"/>
      <c r="FFR77" s="77"/>
      <c r="FFS77" s="77"/>
      <c r="FFT77" s="77"/>
      <c r="FFU77" s="77"/>
      <c r="FFV77" s="77"/>
      <c r="FFW77" s="77"/>
      <c r="FFX77" s="77"/>
      <c r="FFY77" s="77"/>
      <c r="FFZ77" s="77"/>
      <c r="FGA77" s="77"/>
      <c r="FGB77" s="77"/>
      <c r="FGC77" s="77"/>
      <c r="FGD77" s="77"/>
      <c r="FGE77" s="77"/>
      <c r="FGF77" s="77"/>
      <c r="FGG77" s="77"/>
      <c r="FGH77" s="77"/>
      <c r="FGI77" s="77"/>
      <c r="FGJ77" s="77"/>
      <c r="FGK77" s="77"/>
      <c r="FGL77" s="77"/>
      <c r="FGM77" s="77"/>
      <c r="FGN77" s="77"/>
      <c r="FGO77" s="77"/>
      <c r="FGP77" s="77"/>
      <c r="FGQ77" s="77"/>
      <c r="FGR77" s="77"/>
      <c r="FGS77" s="77"/>
      <c r="FGT77" s="77"/>
      <c r="FGU77" s="77"/>
      <c r="FGV77" s="77"/>
      <c r="FGW77" s="77"/>
      <c r="FGX77" s="77"/>
      <c r="FGY77" s="77"/>
      <c r="FGZ77" s="77"/>
      <c r="FHA77" s="77"/>
      <c r="FHB77" s="77"/>
      <c r="FHC77" s="77"/>
      <c r="FHD77" s="77"/>
      <c r="FHE77" s="77"/>
      <c r="FHF77" s="77"/>
      <c r="FHG77" s="77"/>
      <c r="FHH77" s="77"/>
      <c r="FHI77" s="77"/>
      <c r="FHJ77" s="77"/>
      <c r="FHK77" s="77"/>
      <c r="FHL77" s="77"/>
      <c r="FHM77" s="77"/>
      <c r="FHN77" s="77"/>
      <c r="FHO77" s="77"/>
      <c r="FHP77" s="77"/>
      <c r="FHQ77" s="77"/>
      <c r="FHR77" s="77"/>
      <c r="FHS77" s="77"/>
      <c r="FHT77" s="77"/>
      <c r="FHU77" s="77"/>
      <c r="FHV77" s="77"/>
      <c r="FHW77" s="77"/>
      <c r="FHX77" s="77"/>
      <c r="FHY77" s="77"/>
      <c r="FHZ77" s="77"/>
      <c r="FIA77" s="77"/>
      <c r="FIB77" s="77"/>
      <c r="FIC77" s="77"/>
      <c r="FID77" s="77"/>
      <c r="FIE77" s="77"/>
      <c r="FIF77" s="77"/>
      <c r="FIG77" s="77"/>
      <c r="FIH77" s="77"/>
      <c r="FII77" s="77"/>
      <c r="FIJ77" s="77"/>
      <c r="FIK77" s="77"/>
      <c r="FIL77" s="77"/>
      <c r="FIM77" s="77"/>
      <c r="FIN77" s="77"/>
      <c r="FIO77" s="77"/>
      <c r="FIP77" s="77"/>
      <c r="FIQ77" s="77"/>
      <c r="FIR77" s="77"/>
      <c r="FIS77" s="77"/>
      <c r="FIT77" s="77"/>
      <c r="FIU77" s="77"/>
      <c r="FIV77" s="77"/>
      <c r="FIW77" s="77"/>
      <c r="FIX77" s="77"/>
      <c r="FIY77" s="77"/>
      <c r="FIZ77" s="77"/>
      <c r="FJA77" s="77"/>
      <c r="FJB77" s="77"/>
      <c r="FJC77" s="77"/>
      <c r="FJD77" s="77"/>
      <c r="FJE77" s="77"/>
      <c r="FJF77" s="77"/>
      <c r="FJG77" s="77"/>
      <c r="FJH77" s="77"/>
      <c r="FJI77" s="77"/>
      <c r="FJJ77" s="77"/>
      <c r="FJK77" s="77"/>
      <c r="FJL77" s="77"/>
      <c r="FJM77" s="77"/>
      <c r="FJN77" s="77"/>
      <c r="FJO77" s="77"/>
      <c r="FJP77" s="77"/>
      <c r="FJQ77" s="77"/>
      <c r="FJR77" s="77"/>
      <c r="FJS77" s="77"/>
      <c r="FJT77" s="77"/>
      <c r="FJU77" s="77"/>
      <c r="FJV77" s="77"/>
      <c r="FJW77" s="77"/>
      <c r="FJX77" s="77"/>
      <c r="FJY77" s="77"/>
      <c r="FJZ77" s="77"/>
      <c r="FKA77" s="77"/>
      <c r="FKB77" s="77"/>
      <c r="FKC77" s="77"/>
      <c r="FKD77" s="77"/>
      <c r="FKE77" s="77"/>
      <c r="FKF77" s="77"/>
      <c r="FKG77" s="77"/>
      <c r="FKH77" s="77"/>
      <c r="FKI77" s="77"/>
      <c r="FKJ77" s="77"/>
      <c r="FKK77" s="77"/>
      <c r="FKL77" s="77"/>
      <c r="FKM77" s="77"/>
      <c r="FKN77" s="77"/>
      <c r="FKO77" s="77"/>
      <c r="FKP77" s="77"/>
      <c r="FKQ77" s="77"/>
      <c r="FKR77" s="77"/>
      <c r="FKS77" s="77"/>
      <c r="FKT77" s="77"/>
      <c r="FKU77" s="77"/>
      <c r="FKV77" s="77"/>
      <c r="FKW77" s="77"/>
      <c r="FKX77" s="77"/>
      <c r="FKY77" s="77"/>
      <c r="FKZ77" s="77"/>
      <c r="FLA77" s="77"/>
      <c r="FLB77" s="77"/>
      <c r="FLC77" s="77"/>
      <c r="FLD77" s="77"/>
      <c r="FLE77" s="77"/>
      <c r="FLF77" s="77"/>
      <c r="FLG77" s="77"/>
      <c r="FLH77" s="77"/>
      <c r="FLI77" s="77"/>
      <c r="FLJ77" s="77"/>
      <c r="FLK77" s="77"/>
      <c r="FLL77" s="77"/>
      <c r="FLM77" s="77"/>
      <c r="FLN77" s="77"/>
      <c r="FLO77" s="77"/>
      <c r="FLP77" s="77"/>
      <c r="FLQ77" s="77"/>
      <c r="FLR77" s="77"/>
      <c r="FLS77" s="77"/>
      <c r="FLT77" s="77"/>
      <c r="FLU77" s="77"/>
      <c r="FLV77" s="77"/>
      <c r="FLW77" s="77"/>
      <c r="FLX77" s="77"/>
      <c r="FLY77" s="77"/>
      <c r="FLZ77" s="77"/>
      <c r="FMA77" s="77"/>
      <c r="FMB77" s="77"/>
      <c r="FMC77" s="77"/>
      <c r="FMD77" s="77"/>
      <c r="FME77" s="77"/>
      <c r="FMF77" s="77"/>
      <c r="FMG77" s="77"/>
      <c r="FMH77" s="77"/>
      <c r="FMI77" s="77"/>
      <c r="FMJ77" s="77"/>
      <c r="FMK77" s="77"/>
      <c r="FML77" s="77"/>
      <c r="FMM77" s="77"/>
      <c r="FMN77" s="77"/>
      <c r="FMO77" s="77"/>
      <c r="FMP77" s="77"/>
      <c r="FMQ77" s="77"/>
      <c r="FMR77" s="77"/>
      <c r="FMS77" s="77"/>
      <c r="FMT77" s="77"/>
      <c r="FMU77" s="77"/>
      <c r="FMV77" s="77"/>
      <c r="FMW77" s="77"/>
      <c r="FMX77" s="77"/>
      <c r="FMY77" s="77"/>
      <c r="FMZ77" s="77"/>
      <c r="FNA77" s="77"/>
      <c r="FNB77" s="77"/>
      <c r="FNC77" s="77"/>
      <c r="FND77" s="77"/>
      <c r="FNE77" s="77"/>
      <c r="FNF77" s="77"/>
      <c r="FNG77" s="77"/>
      <c r="FNH77" s="77"/>
      <c r="FNI77" s="77"/>
      <c r="FNJ77" s="77"/>
      <c r="FNK77" s="77"/>
      <c r="FNL77" s="77"/>
      <c r="FNM77" s="77"/>
      <c r="FNN77" s="77"/>
      <c r="FNO77" s="77"/>
      <c r="FNP77" s="77"/>
      <c r="FNQ77" s="77"/>
      <c r="FNR77" s="77"/>
      <c r="FNS77" s="77"/>
      <c r="FNT77" s="77"/>
      <c r="FNU77" s="77"/>
      <c r="FNV77" s="77"/>
      <c r="FNW77" s="77"/>
      <c r="FNX77" s="77"/>
      <c r="FNY77" s="77"/>
      <c r="FNZ77" s="77"/>
      <c r="FOA77" s="77"/>
      <c r="FOB77" s="77"/>
      <c r="FOC77" s="77"/>
      <c r="FOD77" s="77"/>
      <c r="FOE77" s="77"/>
      <c r="FOF77" s="77"/>
      <c r="FOG77" s="77"/>
      <c r="FOH77" s="77"/>
      <c r="FOI77" s="77"/>
      <c r="FOJ77" s="77"/>
      <c r="FOK77" s="77"/>
      <c r="FOL77" s="77"/>
      <c r="FOM77" s="77"/>
      <c r="FON77" s="77"/>
      <c r="FOO77" s="77"/>
      <c r="FOP77" s="77"/>
      <c r="FOQ77" s="77"/>
      <c r="FOR77" s="77"/>
      <c r="FOS77" s="77"/>
      <c r="FOT77" s="77"/>
      <c r="FOU77" s="77"/>
      <c r="FOV77" s="77"/>
      <c r="FOW77" s="77"/>
      <c r="FOX77" s="77"/>
      <c r="FOY77" s="77"/>
      <c r="FOZ77" s="77"/>
      <c r="FPA77" s="77"/>
      <c r="FPB77" s="77"/>
      <c r="FPC77" s="77"/>
      <c r="FPD77" s="77"/>
      <c r="FPE77" s="77"/>
      <c r="FPF77" s="77"/>
      <c r="FPG77" s="77"/>
      <c r="FPH77" s="77"/>
      <c r="FPI77" s="77"/>
      <c r="FPJ77" s="77"/>
      <c r="FPK77" s="77"/>
      <c r="FPL77" s="77"/>
      <c r="FPM77" s="77"/>
      <c r="FPN77" s="77"/>
      <c r="FPO77" s="77"/>
      <c r="FPP77" s="77"/>
      <c r="FPQ77" s="77"/>
      <c r="FPR77" s="77"/>
      <c r="FPS77" s="77"/>
      <c r="FPT77" s="77"/>
      <c r="FPU77" s="77"/>
      <c r="FPV77" s="77"/>
      <c r="FPW77" s="77"/>
      <c r="FPX77" s="77"/>
      <c r="FPY77" s="77"/>
      <c r="FPZ77" s="77"/>
      <c r="FQA77" s="77"/>
      <c r="FQB77" s="77"/>
      <c r="FQC77" s="77"/>
      <c r="FQD77" s="77"/>
      <c r="FQE77" s="77"/>
      <c r="FQF77" s="77"/>
      <c r="FQG77" s="77"/>
      <c r="FQH77" s="77"/>
      <c r="FQI77" s="77"/>
      <c r="FQJ77" s="77"/>
      <c r="FQK77" s="77"/>
      <c r="FQL77" s="77"/>
      <c r="FQM77" s="77"/>
      <c r="FQN77" s="77"/>
      <c r="FQO77" s="77"/>
      <c r="FQP77" s="77"/>
      <c r="FQQ77" s="77"/>
      <c r="FQR77" s="77"/>
      <c r="FQS77" s="77"/>
      <c r="FQT77" s="77"/>
      <c r="FQU77" s="77"/>
      <c r="FQV77" s="77"/>
      <c r="FQW77" s="77"/>
      <c r="FQX77" s="77"/>
      <c r="FQY77" s="77"/>
      <c r="FQZ77" s="77"/>
      <c r="FRA77" s="77"/>
      <c r="FRB77" s="77"/>
      <c r="FRC77" s="77"/>
      <c r="FRD77" s="77"/>
      <c r="FRE77" s="77"/>
      <c r="FRF77" s="77"/>
      <c r="FRG77" s="77"/>
      <c r="FRH77" s="77"/>
      <c r="FRI77" s="77"/>
      <c r="FRJ77" s="77"/>
      <c r="FRK77" s="77"/>
      <c r="FRL77" s="77"/>
      <c r="FRM77" s="77"/>
      <c r="FRN77" s="77"/>
      <c r="FRO77" s="77"/>
      <c r="FRP77" s="77"/>
      <c r="FRQ77" s="77"/>
      <c r="FRR77" s="77"/>
      <c r="FRS77" s="77"/>
      <c r="FRT77" s="77"/>
      <c r="FRU77" s="77"/>
      <c r="FRV77" s="77"/>
      <c r="FRW77" s="77"/>
      <c r="FRX77" s="77"/>
      <c r="FRY77" s="77"/>
      <c r="FRZ77" s="77"/>
      <c r="FSA77" s="77"/>
      <c r="FSB77" s="77"/>
      <c r="FSC77" s="77"/>
      <c r="FSD77" s="77"/>
      <c r="FSE77" s="77"/>
      <c r="FSF77" s="77"/>
      <c r="FSG77" s="77"/>
      <c r="FSH77" s="77"/>
      <c r="FSI77" s="77"/>
      <c r="FSJ77" s="77"/>
      <c r="FSK77" s="77"/>
      <c r="FSL77" s="77"/>
      <c r="FSM77" s="77"/>
      <c r="FSN77" s="77"/>
      <c r="FSO77" s="77"/>
      <c r="FSP77" s="77"/>
      <c r="FSQ77" s="77"/>
      <c r="FSR77" s="77"/>
      <c r="FSS77" s="77"/>
      <c r="FST77" s="77"/>
      <c r="FSU77" s="77"/>
      <c r="FSV77" s="77"/>
      <c r="FSW77" s="77"/>
      <c r="FSX77" s="77"/>
      <c r="FSY77" s="77"/>
      <c r="FSZ77" s="77"/>
      <c r="FTA77" s="77"/>
      <c r="FTB77" s="77"/>
      <c r="FTC77" s="77"/>
      <c r="FTD77" s="77"/>
      <c r="FTE77" s="77"/>
      <c r="FTF77" s="77"/>
      <c r="FTG77" s="77"/>
      <c r="FTH77" s="77"/>
      <c r="FTI77" s="77"/>
      <c r="FTJ77" s="77"/>
      <c r="FTK77" s="77"/>
      <c r="FTL77" s="77"/>
      <c r="FTM77" s="77"/>
      <c r="FTN77" s="77"/>
      <c r="FTO77" s="77"/>
      <c r="FTP77" s="77"/>
      <c r="FTQ77" s="77"/>
      <c r="FTR77" s="77"/>
      <c r="FTS77" s="77"/>
      <c r="FTT77" s="77"/>
      <c r="FTU77" s="77"/>
      <c r="FTV77" s="77"/>
      <c r="FTW77" s="77"/>
      <c r="FTX77" s="77"/>
      <c r="FTY77" s="77"/>
      <c r="FTZ77" s="77"/>
      <c r="FUA77" s="77"/>
      <c r="FUB77" s="77"/>
      <c r="FUC77" s="77"/>
      <c r="FUD77" s="77"/>
      <c r="FUE77" s="77"/>
      <c r="FUF77" s="77"/>
      <c r="FUG77" s="77"/>
      <c r="FUH77" s="77"/>
      <c r="FUI77" s="77"/>
      <c r="FUJ77" s="77"/>
      <c r="FUK77" s="77"/>
      <c r="FUL77" s="77"/>
      <c r="FUM77" s="77"/>
      <c r="FUN77" s="77"/>
      <c r="FUO77" s="77"/>
      <c r="FUP77" s="77"/>
      <c r="FUQ77" s="77"/>
      <c r="FUR77" s="77"/>
      <c r="FUS77" s="77"/>
      <c r="FUT77" s="77"/>
      <c r="FUU77" s="77"/>
      <c r="FUV77" s="77"/>
      <c r="FUW77" s="77"/>
      <c r="FUX77" s="77"/>
      <c r="FUY77" s="77"/>
      <c r="FUZ77" s="77"/>
      <c r="FVA77" s="77"/>
      <c r="FVB77" s="77"/>
      <c r="FVC77" s="77"/>
      <c r="FVD77" s="77"/>
      <c r="FVE77" s="77"/>
      <c r="FVF77" s="77"/>
      <c r="FVG77" s="77"/>
      <c r="FVH77" s="77"/>
      <c r="FVI77" s="77"/>
      <c r="FVJ77" s="77"/>
      <c r="FVK77" s="77"/>
      <c r="FVL77" s="77"/>
      <c r="FVM77" s="77"/>
      <c r="FVN77" s="77"/>
      <c r="FVO77" s="77"/>
      <c r="FVP77" s="77"/>
      <c r="FVQ77" s="77"/>
      <c r="FVR77" s="77"/>
      <c r="FVS77" s="77"/>
      <c r="FVT77" s="77"/>
      <c r="FVU77" s="77"/>
      <c r="FVV77" s="77"/>
      <c r="FVW77" s="77"/>
      <c r="FVX77" s="77"/>
      <c r="FVY77" s="77"/>
      <c r="FVZ77" s="77"/>
      <c r="FWA77" s="77"/>
      <c r="FWB77" s="77"/>
      <c r="FWC77" s="77"/>
      <c r="FWD77" s="77"/>
      <c r="FWE77" s="77"/>
      <c r="FWF77" s="77"/>
      <c r="FWG77" s="77"/>
      <c r="FWH77" s="77"/>
      <c r="FWI77" s="77"/>
      <c r="FWJ77" s="77"/>
      <c r="FWK77" s="77"/>
      <c r="FWL77" s="77"/>
      <c r="FWM77" s="77"/>
      <c r="FWN77" s="77"/>
      <c r="FWO77" s="77"/>
      <c r="FWP77" s="77"/>
      <c r="FWQ77" s="77"/>
      <c r="FWR77" s="77"/>
      <c r="FWS77" s="77"/>
      <c r="FWT77" s="77"/>
      <c r="FWU77" s="77"/>
      <c r="FWV77" s="77"/>
      <c r="FWW77" s="77"/>
      <c r="FWX77" s="77"/>
      <c r="FWY77" s="77"/>
      <c r="FWZ77" s="77"/>
      <c r="FXA77" s="77"/>
      <c r="FXB77" s="77"/>
      <c r="FXC77" s="77"/>
      <c r="FXD77" s="77"/>
      <c r="FXE77" s="77"/>
      <c r="FXF77" s="77"/>
      <c r="FXG77" s="77"/>
      <c r="FXH77" s="77"/>
      <c r="FXI77" s="77"/>
      <c r="FXJ77" s="77"/>
      <c r="FXK77" s="77"/>
      <c r="FXL77" s="77"/>
      <c r="FXM77" s="77"/>
      <c r="FXN77" s="77"/>
      <c r="FXO77" s="77"/>
      <c r="FXP77" s="77"/>
      <c r="FXQ77" s="77"/>
      <c r="FXR77" s="77"/>
      <c r="FXS77" s="77"/>
      <c r="FXT77" s="77"/>
      <c r="FXU77" s="77"/>
      <c r="FXV77" s="77"/>
      <c r="FXW77" s="77"/>
      <c r="FXX77" s="77"/>
      <c r="FXY77" s="77"/>
      <c r="FXZ77" s="77"/>
      <c r="FYA77" s="77"/>
      <c r="FYB77" s="77"/>
      <c r="FYC77" s="77"/>
      <c r="FYD77" s="77"/>
      <c r="FYE77" s="77"/>
      <c r="FYF77" s="77"/>
      <c r="FYG77" s="77"/>
      <c r="FYH77" s="77"/>
      <c r="FYI77" s="77"/>
      <c r="FYJ77" s="77"/>
      <c r="FYK77" s="77"/>
      <c r="FYL77" s="77"/>
      <c r="FYM77" s="77"/>
      <c r="FYN77" s="77"/>
      <c r="FYO77" s="77"/>
      <c r="FYP77" s="77"/>
      <c r="FYQ77" s="77"/>
      <c r="FYR77" s="77"/>
      <c r="FYS77" s="77"/>
      <c r="FYT77" s="77"/>
      <c r="FYU77" s="77"/>
      <c r="FYV77" s="77"/>
      <c r="FYW77" s="77"/>
      <c r="FYX77" s="77"/>
      <c r="FYY77" s="77"/>
      <c r="FYZ77" s="77"/>
      <c r="FZA77" s="77"/>
      <c r="FZB77" s="77"/>
      <c r="FZC77" s="77"/>
      <c r="FZD77" s="77"/>
      <c r="FZE77" s="77"/>
      <c r="FZF77" s="77"/>
      <c r="FZG77" s="77"/>
      <c r="FZH77" s="77"/>
      <c r="FZI77" s="77"/>
      <c r="FZJ77" s="77"/>
      <c r="FZK77" s="77"/>
      <c r="FZL77" s="77"/>
      <c r="FZM77" s="77"/>
      <c r="FZN77" s="77"/>
      <c r="FZO77" s="77"/>
      <c r="FZP77" s="77"/>
      <c r="FZQ77" s="77"/>
      <c r="FZR77" s="77"/>
      <c r="FZS77" s="77"/>
      <c r="FZT77" s="77"/>
      <c r="FZU77" s="77"/>
      <c r="FZV77" s="77"/>
      <c r="FZW77" s="77"/>
      <c r="FZX77" s="77"/>
      <c r="FZY77" s="77"/>
      <c r="FZZ77" s="77"/>
      <c r="GAA77" s="77"/>
      <c r="GAB77" s="77"/>
      <c r="GAC77" s="77"/>
      <c r="GAD77" s="77"/>
      <c r="GAE77" s="77"/>
      <c r="GAF77" s="77"/>
      <c r="GAG77" s="77"/>
      <c r="GAH77" s="77"/>
      <c r="GAI77" s="77"/>
      <c r="GAJ77" s="77"/>
      <c r="GAK77" s="77"/>
      <c r="GAL77" s="77"/>
      <c r="GAM77" s="77"/>
      <c r="GAN77" s="77"/>
      <c r="GAO77" s="77"/>
      <c r="GAP77" s="77"/>
      <c r="GAQ77" s="77"/>
      <c r="GAR77" s="77"/>
      <c r="GAS77" s="77"/>
      <c r="GAT77" s="77"/>
      <c r="GAU77" s="77"/>
      <c r="GAV77" s="77"/>
      <c r="GAW77" s="77"/>
      <c r="GAX77" s="77"/>
      <c r="GAY77" s="77"/>
      <c r="GAZ77" s="77"/>
      <c r="GBA77" s="77"/>
      <c r="GBB77" s="77"/>
      <c r="GBC77" s="77"/>
      <c r="GBD77" s="77"/>
      <c r="GBE77" s="77"/>
      <c r="GBF77" s="77"/>
      <c r="GBG77" s="77"/>
      <c r="GBH77" s="77"/>
      <c r="GBI77" s="77"/>
      <c r="GBJ77" s="77"/>
      <c r="GBK77" s="77"/>
      <c r="GBL77" s="77"/>
      <c r="GBM77" s="77"/>
      <c r="GBN77" s="77"/>
      <c r="GBO77" s="77"/>
      <c r="GBP77" s="77"/>
      <c r="GBQ77" s="77"/>
      <c r="GBR77" s="77"/>
      <c r="GBS77" s="77"/>
      <c r="GBT77" s="77"/>
      <c r="GBU77" s="77"/>
      <c r="GBV77" s="77"/>
      <c r="GBW77" s="77"/>
      <c r="GBX77" s="77"/>
      <c r="GBY77" s="77"/>
      <c r="GBZ77" s="77"/>
      <c r="GCA77" s="77"/>
      <c r="GCB77" s="77"/>
      <c r="GCC77" s="77"/>
      <c r="GCD77" s="77"/>
      <c r="GCE77" s="77"/>
      <c r="GCF77" s="77"/>
      <c r="GCG77" s="77"/>
      <c r="GCH77" s="77"/>
      <c r="GCI77" s="77"/>
      <c r="GCJ77" s="77"/>
      <c r="GCK77" s="77"/>
      <c r="GCL77" s="77"/>
      <c r="GCM77" s="77"/>
      <c r="GCN77" s="77"/>
      <c r="GCO77" s="77"/>
      <c r="GCP77" s="77"/>
      <c r="GCQ77" s="77"/>
      <c r="GCR77" s="77"/>
      <c r="GCS77" s="77"/>
      <c r="GCT77" s="77"/>
      <c r="GCU77" s="77"/>
      <c r="GCV77" s="77"/>
      <c r="GCW77" s="77"/>
      <c r="GCX77" s="77"/>
      <c r="GCY77" s="77"/>
      <c r="GCZ77" s="77"/>
      <c r="GDA77" s="77"/>
      <c r="GDB77" s="77"/>
      <c r="GDC77" s="77"/>
      <c r="GDD77" s="77"/>
      <c r="GDE77" s="77"/>
      <c r="GDF77" s="77"/>
      <c r="GDG77" s="77"/>
      <c r="GDH77" s="77"/>
      <c r="GDI77" s="77"/>
      <c r="GDJ77" s="77"/>
      <c r="GDK77" s="77"/>
      <c r="GDL77" s="77"/>
      <c r="GDM77" s="77"/>
      <c r="GDN77" s="77"/>
      <c r="GDO77" s="77"/>
      <c r="GDP77" s="77"/>
      <c r="GDQ77" s="77"/>
      <c r="GDR77" s="77"/>
      <c r="GDS77" s="77"/>
      <c r="GDT77" s="77"/>
      <c r="GDU77" s="77"/>
      <c r="GDV77" s="77"/>
      <c r="GDW77" s="77"/>
      <c r="GDX77" s="77"/>
      <c r="GDY77" s="77"/>
      <c r="GDZ77" s="77"/>
      <c r="GEA77" s="77"/>
      <c r="GEB77" s="77"/>
      <c r="GEC77" s="77"/>
      <c r="GED77" s="77"/>
      <c r="GEE77" s="77"/>
      <c r="GEF77" s="77"/>
      <c r="GEG77" s="77"/>
      <c r="GEH77" s="77"/>
      <c r="GEI77" s="77"/>
      <c r="GEJ77" s="77"/>
      <c r="GEK77" s="77"/>
      <c r="GEL77" s="77"/>
      <c r="GEM77" s="77"/>
      <c r="GEN77" s="77"/>
      <c r="GEO77" s="77"/>
      <c r="GEP77" s="77"/>
      <c r="GEQ77" s="77"/>
      <c r="GER77" s="77"/>
      <c r="GES77" s="77"/>
      <c r="GET77" s="77"/>
      <c r="GEU77" s="77"/>
      <c r="GEV77" s="77"/>
      <c r="GEW77" s="77"/>
      <c r="GEX77" s="77"/>
      <c r="GEY77" s="77"/>
      <c r="GEZ77" s="77"/>
      <c r="GFA77" s="77"/>
      <c r="GFB77" s="77"/>
      <c r="GFC77" s="77"/>
      <c r="GFD77" s="77"/>
      <c r="GFE77" s="77"/>
      <c r="GFF77" s="77"/>
      <c r="GFG77" s="77"/>
      <c r="GFH77" s="77"/>
      <c r="GFI77" s="77"/>
      <c r="GFJ77" s="77"/>
      <c r="GFK77" s="77"/>
      <c r="GFL77" s="77"/>
      <c r="GFM77" s="77"/>
      <c r="GFN77" s="77"/>
      <c r="GFO77" s="77"/>
      <c r="GFP77" s="77"/>
      <c r="GFQ77" s="77"/>
      <c r="GFR77" s="77"/>
      <c r="GFS77" s="77"/>
      <c r="GFT77" s="77"/>
      <c r="GFU77" s="77"/>
      <c r="GFV77" s="77"/>
      <c r="GFW77" s="77"/>
      <c r="GFX77" s="77"/>
      <c r="GFY77" s="77"/>
      <c r="GFZ77" s="77"/>
      <c r="GGA77" s="77"/>
      <c r="GGB77" s="77"/>
      <c r="GGC77" s="77"/>
      <c r="GGD77" s="77"/>
      <c r="GGE77" s="77"/>
      <c r="GGF77" s="77"/>
      <c r="GGG77" s="77"/>
      <c r="GGH77" s="77"/>
      <c r="GGI77" s="77"/>
      <c r="GGJ77" s="77"/>
      <c r="GGK77" s="77"/>
      <c r="GGL77" s="77"/>
      <c r="GGM77" s="77"/>
      <c r="GGN77" s="77"/>
      <c r="GGO77" s="77"/>
      <c r="GGP77" s="77"/>
      <c r="GGQ77" s="77"/>
      <c r="GGR77" s="77"/>
      <c r="GGS77" s="77"/>
      <c r="GGT77" s="77"/>
      <c r="GGU77" s="77"/>
      <c r="GGV77" s="77"/>
      <c r="GGW77" s="77"/>
      <c r="GGX77" s="77"/>
      <c r="GGY77" s="77"/>
      <c r="GGZ77" s="77"/>
      <c r="GHA77" s="77"/>
      <c r="GHB77" s="77"/>
      <c r="GHC77" s="77"/>
      <c r="GHD77" s="77"/>
      <c r="GHE77" s="77"/>
      <c r="GHF77" s="77"/>
      <c r="GHG77" s="77"/>
      <c r="GHH77" s="77"/>
      <c r="GHI77" s="77"/>
      <c r="GHJ77" s="77"/>
      <c r="GHK77" s="77"/>
      <c r="GHL77" s="77"/>
      <c r="GHM77" s="77"/>
      <c r="GHN77" s="77"/>
      <c r="GHO77" s="77"/>
      <c r="GHP77" s="77"/>
      <c r="GHQ77" s="77"/>
      <c r="GHR77" s="77"/>
      <c r="GHS77" s="77"/>
      <c r="GHT77" s="77"/>
      <c r="GHU77" s="77"/>
      <c r="GHV77" s="77"/>
      <c r="GHW77" s="77"/>
      <c r="GHX77" s="77"/>
      <c r="GHY77" s="77"/>
      <c r="GHZ77" s="77"/>
      <c r="GIA77" s="77"/>
      <c r="GIB77" s="77"/>
      <c r="GIC77" s="77"/>
      <c r="GID77" s="77"/>
      <c r="GIE77" s="77"/>
      <c r="GIF77" s="77"/>
      <c r="GIG77" s="77"/>
      <c r="GIH77" s="77"/>
      <c r="GII77" s="77"/>
      <c r="GIJ77" s="77"/>
      <c r="GIK77" s="77"/>
      <c r="GIL77" s="77"/>
      <c r="GIM77" s="77"/>
      <c r="GIN77" s="77"/>
      <c r="GIO77" s="77"/>
      <c r="GIP77" s="77"/>
      <c r="GIQ77" s="77"/>
      <c r="GIR77" s="77"/>
      <c r="GIS77" s="77"/>
      <c r="GIT77" s="77"/>
      <c r="GIU77" s="77"/>
      <c r="GIV77" s="77"/>
      <c r="GIW77" s="77"/>
      <c r="GIX77" s="77"/>
      <c r="GIY77" s="77"/>
      <c r="GIZ77" s="77"/>
      <c r="GJA77" s="77"/>
      <c r="GJB77" s="77"/>
      <c r="GJC77" s="77"/>
      <c r="GJD77" s="77"/>
      <c r="GJE77" s="77"/>
      <c r="GJF77" s="77"/>
      <c r="GJG77" s="77"/>
      <c r="GJH77" s="77"/>
      <c r="GJI77" s="77"/>
      <c r="GJJ77" s="77"/>
      <c r="GJK77" s="77"/>
      <c r="GJL77" s="77"/>
      <c r="GJM77" s="77"/>
      <c r="GJN77" s="77"/>
      <c r="GJO77" s="77"/>
      <c r="GJP77" s="77"/>
      <c r="GJQ77" s="77"/>
      <c r="GJR77" s="77"/>
      <c r="GJS77" s="77"/>
      <c r="GJT77" s="77"/>
      <c r="GJU77" s="77"/>
      <c r="GJV77" s="77"/>
      <c r="GJW77" s="77"/>
      <c r="GJX77" s="77"/>
      <c r="GJY77" s="77"/>
      <c r="GJZ77" s="77"/>
      <c r="GKA77" s="77"/>
      <c r="GKB77" s="77"/>
      <c r="GKC77" s="77"/>
      <c r="GKD77" s="77"/>
      <c r="GKE77" s="77"/>
      <c r="GKF77" s="77"/>
      <c r="GKG77" s="77"/>
      <c r="GKH77" s="77"/>
      <c r="GKI77" s="77"/>
      <c r="GKJ77" s="77"/>
      <c r="GKK77" s="77"/>
      <c r="GKL77" s="77"/>
      <c r="GKM77" s="77"/>
      <c r="GKN77" s="77"/>
      <c r="GKO77" s="77"/>
      <c r="GKP77" s="77"/>
      <c r="GKQ77" s="77"/>
      <c r="GKR77" s="77"/>
      <c r="GKS77" s="77"/>
      <c r="GKT77" s="77"/>
      <c r="GKU77" s="77"/>
      <c r="GKV77" s="77"/>
      <c r="GKW77" s="77"/>
      <c r="GKX77" s="77"/>
      <c r="GKY77" s="77"/>
      <c r="GKZ77" s="77"/>
      <c r="GLA77" s="77"/>
      <c r="GLB77" s="77"/>
      <c r="GLC77" s="77"/>
      <c r="GLD77" s="77"/>
      <c r="GLE77" s="77"/>
      <c r="GLF77" s="77"/>
      <c r="GLG77" s="77"/>
      <c r="GLH77" s="77"/>
      <c r="GLI77" s="77"/>
      <c r="GLJ77" s="77"/>
      <c r="GLK77" s="77"/>
      <c r="GLL77" s="77"/>
      <c r="GLM77" s="77"/>
      <c r="GLN77" s="77"/>
      <c r="GLO77" s="77"/>
      <c r="GLP77" s="77"/>
      <c r="GLQ77" s="77"/>
      <c r="GLR77" s="77"/>
      <c r="GLS77" s="77"/>
      <c r="GLT77" s="77"/>
      <c r="GLU77" s="77"/>
      <c r="GLV77" s="77"/>
      <c r="GLW77" s="77"/>
      <c r="GLX77" s="77"/>
      <c r="GLY77" s="77"/>
      <c r="GLZ77" s="77"/>
      <c r="GMA77" s="77"/>
      <c r="GMB77" s="77"/>
      <c r="GMC77" s="77"/>
      <c r="GMD77" s="77"/>
      <c r="GME77" s="77"/>
      <c r="GMF77" s="77"/>
      <c r="GMG77" s="77"/>
      <c r="GMH77" s="77"/>
      <c r="GMI77" s="77"/>
      <c r="GMJ77" s="77"/>
      <c r="GMK77" s="77"/>
      <c r="GML77" s="77"/>
      <c r="GMM77" s="77"/>
      <c r="GMN77" s="77"/>
      <c r="GMO77" s="77"/>
      <c r="GMP77" s="77"/>
      <c r="GMQ77" s="77"/>
      <c r="GMR77" s="77"/>
      <c r="GMS77" s="77"/>
      <c r="GMT77" s="77"/>
      <c r="GMU77" s="77"/>
      <c r="GMV77" s="77"/>
      <c r="GMW77" s="77"/>
      <c r="GMX77" s="77"/>
      <c r="GMY77" s="77"/>
      <c r="GMZ77" s="77"/>
      <c r="GNA77" s="77"/>
      <c r="GNB77" s="77"/>
      <c r="GNC77" s="77"/>
      <c r="GND77" s="77"/>
      <c r="GNE77" s="77"/>
      <c r="GNF77" s="77"/>
      <c r="GNG77" s="77"/>
      <c r="GNH77" s="77"/>
      <c r="GNI77" s="77"/>
      <c r="GNJ77" s="77"/>
      <c r="GNK77" s="77"/>
      <c r="GNL77" s="77"/>
      <c r="GNM77" s="77"/>
      <c r="GNN77" s="77"/>
      <c r="GNO77" s="77"/>
      <c r="GNP77" s="77"/>
      <c r="GNQ77" s="77"/>
      <c r="GNR77" s="77"/>
      <c r="GNS77" s="77"/>
      <c r="GNT77" s="77"/>
      <c r="GNU77" s="77"/>
      <c r="GNV77" s="77"/>
      <c r="GNW77" s="77"/>
      <c r="GNX77" s="77"/>
      <c r="GNY77" s="77"/>
      <c r="GNZ77" s="77"/>
      <c r="GOA77" s="77"/>
      <c r="GOB77" s="77"/>
      <c r="GOC77" s="77"/>
      <c r="GOD77" s="77"/>
      <c r="GOE77" s="77"/>
      <c r="GOF77" s="77"/>
      <c r="GOG77" s="77"/>
      <c r="GOH77" s="77"/>
      <c r="GOI77" s="77"/>
      <c r="GOJ77" s="77"/>
      <c r="GOK77" s="77"/>
      <c r="GOL77" s="77"/>
      <c r="GOM77" s="77"/>
      <c r="GON77" s="77"/>
      <c r="GOO77" s="77"/>
      <c r="GOP77" s="77"/>
      <c r="GOQ77" s="77"/>
      <c r="GOR77" s="77"/>
      <c r="GOS77" s="77"/>
      <c r="GOT77" s="77"/>
      <c r="GOU77" s="77"/>
      <c r="GOV77" s="77"/>
      <c r="GOW77" s="77"/>
      <c r="GOX77" s="77"/>
      <c r="GOY77" s="77"/>
      <c r="GOZ77" s="77"/>
      <c r="GPA77" s="77"/>
      <c r="GPB77" s="77"/>
      <c r="GPC77" s="77"/>
      <c r="GPD77" s="77"/>
      <c r="GPE77" s="77"/>
      <c r="GPF77" s="77"/>
      <c r="GPG77" s="77"/>
      <c r="GPH77" s="77"/>
      <c r="GPI77" s="77"/>
      <c r="GPJ77" s="77"/>
      <c r="GPK77" s="77"/>
      <c r="GPL77" s="77"/>
      <c r="GPM77" s="77"/>
      <c r="GPN77" s="77"/>
      <c r="GPO77" s="77"/>
      <c r="GPP77" s="77"/>
      <c r="GPQ77" s="77"/>
      <c r="GPR77" s="77"/>
      <c r="GPS77" s="77"/>
      <c r="GPT77" s="77"/>
      <c r="GPU77" s="77"/>
      <c r="GPV77" s="77"/>
      <c r="GPW77" s="77"/>
      <c r="GPX77" s="77"/>
      <c r="GPY77" s="77"/>
      <c r="GPZ77" s="77"/>
      <c r="GQA77" s="77"/>
      <c r="GQB77" s="77"/>
      <c r="GQC77" s="77"/>
      <c r="GQD77" s="77"/>
      <c r="GQE77" s="77"/>
      <c r="GQF77" s="77"/>
      <c r="GQG77" s="77"/>
      <c r="GQH77" s="77"/>
      <c r="GQI77" s="77"/>
      <c r="GQJ77" s="77"/>
      <c r="GQK77" s="77"/>
      <c r="GQL77" s="77"/>
      <c r="GQM77" s="77"/>
      <c r="GQN77" s="77"/>
      <c r="GQO77" s="77"/>
      <c r="GQP77" s="77"/>
      <c r="GQQ77" s="77"/>
      <c r="GQR77" s="77"/>
      <c r="GQS77" s="77"/>
      <c r="GQT77" s="77"/>
      <c r="GQU77" s="77"/>
      <c r="GQV77" s="77"/>
      <c r="GQW77" s="77"/>
      <c r="GQX77" s="77"/>
      <c r="GQY77" s="77"/>
      <c r="GQZ77" s="77"/>
      <c r="GRA77" s="77"/>
      <c r="GRB77" s="77"/>
      <c r="GRC77" s="77"/>
      <c r="GRD77" s="77"/>
      <c r="GRE77" s="77"/>
      <c r="GRF77" s="77"/>
      <c r="GRG77" s="77"/>
      <c r="GRH77" s="77"/>
      <c r="GRI77" s="77"/>
      <c r="GRJ77" s="77"/>
      <c r="GRK77" s="77"/>
      <c r="GRL77" s="77"/>
      <c r="GRM77" s="77"/>
      <c r="GRN77" s="77"/>
      <c r="GRO77" s="77"/>
      <c r="GRP77" s="77"/>
      <c r="GRQ77" s="77"/>
      <c r="GRR77" s="77"/>
      <c r="GRS77" s="77"/>
      <c r="GRT77" s="77"/>
      <c r="GRU77" s="77"/>
      <c r="GRV77" s="77"/>
      <c r="GRW77" s="77"/>
      <c r="GRX77" s="77"/>
      <c r="GRY77" s="77"/>
      <c r="GRZ77" s="77"/>
      <c r="GSA77" s="77"/>
      <c r="GSB77" s="77"/>
      <c r="GSC77" s="77"/>
      <c r="GSD77" s="77"/>
      <c r="GSE77" s="77"/>
      <c r="GSF77" s="77"/>
      <c r="GSG77" s="77"/>
      <c r="GSH77" s="77"/>
      <c r="GSI77" s="77"/>
      <c r="GSJ77" s="77"/>
      <c r="GSK77" s="77"/>
      <c r="GSL77" s="77"/>
      <c r="GSM77" s="77"/>
      <c r="GSN77" s="77"/>
      <c r="GSO77" s="77"/>
      <c r="GSP77" s="77"/>
      <c r="GSQ77" s="77"/>
      <c r="GSR77" s="77"/>
      <c r="GSS77" s="77"/>
      <c r="GST77" s="77"/>
      <c r="GSU77" s="77"/>
      <c r="GSV77" s="77"/>
      <c r="GSW77" s="77"/>
      <c r="GSX77" s="77"/>
      <c r="GSY77" s="77"/>
      <c r="GSZ77" s="77"/>
      <c r="GTA77" s="77"/>
      <c r="GTB77" s="77"/>
      <c r="GTC77" s="77"/>
      <c r="GTD77" s="77"/>
      <c r="GTE77" s="77"/>
      <c r="GTF77" s="77"/>
      <c r="GTG77" s="77"/>
      <c r="GTH77" s="77"/>
      <c r="GTI77" s="77"/>
      <c r="GTJ77" s="77"/>
      <c r="GTK77" s="77"/>
      <c r="GTL77" s="77"/>
      <c r="GTM77" s="77"/>
      <c r="GTN77" s="77"/>
      <c r="GTO77" s="77"/>
      <c r="GTP77" s="77"/>
      <c r="GTQ77" s="77"/>
      <c r="GTR77" s="77"/>
      <c r="GTS77" s="77"/>
      <c r="GTT77" s="77"/>
      <c r="GTU77" s="77"/>
      <c r="GTV77" s="77"/>
      <c r="GTW77" s="77"/>
      <c r="GTX77" s="77"/>
      <c r="GTY77" s="77"/>
      <c r="GTZ77" s="77"/>
      <c r="GUA77" s="77"/>
      <c r="GUB77" s="77"/>
      <c r="GUC77" s="77"/>
      <c r="GUD77" s="77"/>
      <c r="GUE77" s="77"/>
      <c r="GUF77" s="77"/>
      <c r="GUG77" s="77"/>
      <c r="GUH77" s="77"/>
      <c r="GUI77" s="77"/>
      <c r="GUJ77" s="77"/>
      <c r="GUK77" s="77"/>
      <c r="GUL77" s="77"/>
      <c r="GUM77" s="77"/>
      <c r="GUN77" s="77"/>
      <c r="GUO77" s="77"/>
      <c r="GUP77" s="77"/>
      <c r="GUQ77" s="77"/>
      <c r="GUR77" s="77"/>
      <c r="GUS77" s="77"/>
      <c r="GUT77" s="77"/>
      <c r="GUU77" s="77"/>
      <c r="GUV77" s="77"/>
      <c r="GUW77" s="77"/>
      <c r="GUX77" s="77"/>
      <c r="GUY77" s="77"/>
      <c r="GUZ77" s="77"/>
      <c r="GVA77" s="77"/>
      <c r="GVB77" s="77"/>
      <c r="GVC77" s="77"/>
      <c r="GVD77" s="77"/>
      <c r="GVE77" s="77"/>
      <c r="GVF77" s="77"/>
      <c r="GVG77" s="77"/>
      <c r="GVH77" s="77"/>
      <c r="GVI77" s="77"/>
      <c r="GVJ77" s="77"/>
      <c r="GVK77" s="77"/>
      <c r="GVL77" s="77"/>
      <c r="GVM77" s="77"/>
      <c r="GVN77" s="77"/>
      <c r="GVO77" s="77"/>
      <c r="GVP77" s="77"/>
      <c r="GVQ77" s="77"/>
      <c r="GVR77" s="77"/>
      <c r="GVS77" s="77"/>
      <c r="GVT77" s="77"/>
      <c r="GVU77" s="77"/>
      <c r="GVV77" s="77"/>
      <c r="GVW77" s="77"/>
      <c r="GVX77" s="77"/>
      <c r="GVY77" s="77"/>
      <c r="GVZ77" s="77"/>
      <c r="GWA77" s="77"/>
      <c r="GWB77" s="77"/>
      <c r="GWC77" s="77"/>
      <c r="GWD77" s="77"/>
      <c r="GWE77" s="77"/>
      <c r="GWF77" s="77"/>
      <c r="GWG77" s="77"/>
      <c r="GWH77" s="77"/>
      <c r="GWI77" s="77"/>
      <c r="GWJ77" s="77"/>
      <c r="GWK77" s="77"/>
      <c r="GWL77" s="77"/>
      <c r="GWM77" s="77"/>
      <c r="GWN77" s="77"/>
      <c r="GWO77" s="77"/>
      <c r="GWP77" s="77"/>
      <c r="GWQ77" s="77"/>
      <c r="GWR77" s="77"/>
      <c r="GWS77" s="77"/>
      <c r="GWT77" s="77"/>
      <c r="GWU77" s="77"/>
      <c r="GWV77" s="77"/>
      <c r="GWW77" s="77"/>
      <c r="GWX77" s="77"/>
      <c r="GWY77" s="77"/>
      <c r="GWZ77" s="77"/>
      <c r="GXA77" s="77"/>
      <c r="GXB77" s="77"/>
      <c r="GXC77" s="77"/>
      <c r="GXD77" s="77"/>
      <c r="GXE77" s="77"/>
      <c r="GXF77" s="77"/>
      <c r="GXG77" s="77"/>
      <c r="GXH77" s="77"/>
      <c r="GXI77" s="77"/>
      <c r="GXJ77" s="77"/>
      <c r="GXK77" s="77"/>
      <c r="GXL77" s="77"/>
      <c r="GXM77" s="77"/>
      <c r="GXN77" s="77"/>
      <c r="GXO77" s="77"/>
      <c r="GXP77" s="77"/>
      <c r="GXQ77" s="77"/>
      <c r="GXR77" s="77"/>
      <c r="GXS77" s="77"/>
      <c r="GXT77" s="77"/>
      <c r="GXU77" s="77"/>
      <c r="GXV77" s="77"/>
      <c r="GXW77" s="77"/>
      <c r="GXX77" s="77"/>
      <c r="GXY77" s="77"/>
      <c r="GXZ77" s="77"/>
      <c r="GYA77" s="77"/>
      <c r="GYB77" s="77"/>
      <c r="GYC77" s="77"/>
      <c r="GYD77" s="77"/>
      <c r="GYE77" s="77"/>
      <c r="GYF77" s="77"/>
      <c r="GYG77" s="77"/>
      <c r="GYH77" s="77"/>
      <c r="GYI77" s="77"/>
      <c r="GYJ77" s="77"/>
      <c r="GYK77" s="77"/>
      <c r="GYL77" s="77"/>
      <c r="GYM77" s="77"/>
      <c r="GYN77" s="77"/>
      <c r="GYO77" s="77"/>
      <c r="GYP77" s="77"/>
      <c r="GYQ77" s="77"/>
      <c r="GYR77" s="77"/>
      <c r="GYS77" s="77"/>
      <c r="GYT77" s="77"/>
      <c r="GYU77" s="77"/>
      <c r="GYV77" s="77"/>
      <c r="GYW77" s="77"/>
      <c r="GYX77" s="77"/>
      <c r="GYY77" s="77"/>
      <c r="GYZ77" s="77"/>
      <c r="GZA77" s="77"/>
      <c r="GZB77" s="77"/>
      <c r="GZC77" s="77"/>
      <c r="GZD77" s="77"/>
      <c r="GZE77" s="77"/>
      <c r="GZF77" s="77"/>
      <c r="GZG77" s="77"/>
      <c r="GZH77" s="77"/>
      <c r="GZI77" s="77"/>
      <c r="GZJ77" s="77"/>
      <c r="GZK77" s="77"/>
      <c r="GZL77" s="77"/>
      <c r="GZM77" s="77"/>
      <c r="GZN77" s="77"/>
      <c r="GZO77" s="77"/>
      <c r="GZP77" s="77"/>
      <c r="GZQ77" s="77"/>
      <c r="GZR77" s="77"/>
      <c r="GZS77" s="77"/>
      <c r="GZT77" s="77"/>
      <c r="GZU77" s="77"/>
      <c r="GZV77" s="77"/>
      <c r="GZW77" s="77"/>
      <c r="GZX77" s="77"/>
      <c r="GZY77" s="77"/>
      <c r="GZZ77" s="77"/>
      <c r="HAA77" s="77"/>
      <c r="HAB77" s="77"/>
      <c r="HAC77" s="77"/>
      <c r="HAD77" s="77"/>
      <c r="HAE77" s="77"/>
      <c r="HAF77" s="77"/>
      <c r="HAG77" s="77"/>
      <c r="HAH77" s="77"/>
      <c r="HAI77" s="77"/>
      <c r="HAJ77" s="77"/>
      <c r="HAK77" s="77"/>
      <c r="HAL77" s="77"/>
      <c r="HAM77" s="77"/>
      <c r="HAN77" s="77"/>
      <c r="HAO77" s="77"/>
      <c r="HAP77" s="77"/>
      <c r="HAQ77" s="77"/>
      <c r="HAR77" s="77"/>
      <c r="HAS77" s="77"/>
      <c r="HAT77" s="77"/>
      <c r="HAU77" s="77"/>
      <c r="HAV77" s="77"/>
      <c r="HAW77" s="77"/>
      <c r="HAX77" s="77"/>
      <c r="HAY77" s="77"/>
      <c r="HAZ77" s="77"/>
      <c r="HBA77" s="77"/>
      <c r="HBB77" s="77"/>
      <c r="HBC77" s="77"/>
      <c r="HBD77" s="77"/>
      <c r="HBE77" s="77"/>
      <c r="HBF77" s="77"/>
      <c r="HBG77" s="77"/>
      <c r="HBH77" s="77"/>
      <c r="HBI77" s="77"/>
      <c r="HBJ77" s="77"/>
      <c r="HBK77" s="77"/>
      <c r="HBL77" s="77"/>
      <c r="HBM77" s="77"/>
      <c r="HBN77" s="77"/>
      <c r="HBO77" s="77"/>
      <c r="HBP77" s="77"/>
      <c r="HBQ77" s="77"/>
      <c r="HBR77" s="77"/>
      <c r="HBS77" s="77"/>
      <c r="HBT77" s="77"/>
      <c r="HBU77" s="77"/>
      <c r="HBV77" s="77"/>
      <c r="HBW77" s="77"/>
      <c r="HBX77" s="77"/>
      <c r="HBY77" s="77"/>
      <c r="HBZ77" s="77"/>
      <c r="HCA77" s="77"/>
      <c r="HCB77" s="77"/>
      <c r="HCC77" s="77"/>
      <c r="HCD77" s="77"/>
      <c r="HCE77" s="77"/>
      <c r="HCF77" s="77"/>
      <c r="HCG77" s="77"/>
      <c r="HCH77" s="77"/>
      <c r="HCI77" s="77"/>
      <c r="HCJ77" s="77"/>
      <c r="HCK77" s="77"/>
      <c r="HCL77" s="77"/>
      <c r="HCM77" s="77"/>
      <c r="HCN77" s="77"/>
      <c r="HCO77" s="77"/>
      <c r="HCP77" s="77"/>
      <c r="HCQ77" s="77"/>
      <c r="HCR77" s="77"/>
      <c r="HCS77" s="77"/>
      <c r="HCT77" s="77"/>
      <c r="HCU77" s="77"/>
      <c r="HCV77" s="77"/>
      <c r="HCW77" s="77"/>
      <c r="HCX77" s="77"/>
      <c r="HCY77" s="77"/>
      <c r="HCZ77" s="77"/>
      <c r="HDA77" s="77"/>
      <c r="HDB77" s="77"/>
      <c r="HDC77" s="77"/>
      <c r="HDD77" s="77"/>
      <c r="HDE77" s="77"/>
      <c r="HDF77" s="77"/>
      <c r="HDG77" s="77"/>
      <c r="HDH77" s="77"/>
      <c r="HDI77" s="77"/>
      <c r="HDJ77" s="77"/>
      <c r="HDK77" s="77"/>
      <c r="HDL77" s="77"/>
      <c r="HDM77" s="77"/>
      <c r="HDN77" s="77"/>
      <c r="HDO77" s="77"/>
      <c r="HDP77" s="77"/>
      <c r="HDQ77" s="77"/>
      <c r="HDR77" s="77"/>
      <c r="HDS77" s="77"/>
      <c r="HDT77" s="77"/>
      <c r="HDU77" s="77"/>
      <c r="HDV77" s="77"/>
      <c r="HDW77" s="77"/>
      <c r="HDX77" s="77"/>
      <c r="HDY77" s="77"/>
      <c r="HDZ77" s="77"/>
      <c r="HEA77" s="77"/>
      <c r="HEB77" s="77"/>
      <c r="HEC77" s="77"/>
      <c r="HED77" s="77"/>
      <c r="HEE77" s="77"/>
      <c r="HEF77" s="77"/>
      <c r="HEG77" s="77"/>
      <c r="HEH77" s="77"/>
      <c r="HEI77" s="77"/>
      <c r="HEJ77" s="77"/>
      <c r="HEK77" s="77"/>
      <c r="HEL77" s="77"/>
      <c r="HEM77" s="77"/>
      <c r="HEN77" s="77"/>
      <c r="HEO77" s="77"/>
      <c r="HEP77" s="77"/>
      <c r="HEQ77" s="77"/>
      <c r="HER77" s="77"/>
      <c r="HES77" s="77"/>
      <c r="HET77" s="77"/>
      <c r="HEU77" s="77"/>
      <c r="HEV77" s="77"/>
      <c r="HEW77" s="77"/>
      <c r="HEX77" s="77"/>
      <c r="HEY77" s="77"/>
      <c r="HEZ77" s="77"/>
      <c r="HFA77" s="77"/>
      <c r="HFB77" s="77"/>
      <c r="HFC77" s="77"/>
      <c r="HFD77" s="77"/>
      <c r="HFE77" s="77"/>
      <c r="HFF77" s="77"/>
      <c r="HFG77" s="77"/>
      <c r="HFH77" s="77"/>
      <c r="HFI77" s="77"/>
      <c r="HFJ77" s="77"/>
      <c r="HFK77" s="77"/>
      <c r="HFL77" s="77"/>
      <c r="HFM77" s="77"/>
      <c r="HFN77" s="77"/>
      <c r="HFO77" s="77"/>
      <c r="HFP77" s="77"/>
      <c r="HFQ77" s="77"/>
      <c r="HFR77" s="77"/>
      <c r="HFS77" s="77"/>
      <c r="HFT77" s="77"/>
      <c r="HFU77" s="77"/>
      <c r="HFV77" s="77"/>
      <c r="HFW77" s="77"/>
      <c r="HFX77" s="77"/>
      <c r="HFY77" s="77"/>
      <c r="HFZ77" s="77"/>
      <c r="HGA77" s="77"/>
      <c r="HGB77" s="77"/>
      <c r="HGC77" s="77"/>
      <c r="HGD77" s="77"/>
      <c r="HGE77" s="77"/>
      <c r="HGF77" s="77"/>
      <c r="HGG77" s="77"/>
      <c r="HGH77" s="77"/>
      <c r="HGI77" s="77"/>
      <c r="HGJ77" s="77"/>
      <c r="HGK77" s="77"/>
      <c r="HGL77" s="77"/>
      <c r="HGM77" s="77"/>
      <c r="HGN77" s="77"/>
      <c r="HGO77" s="77"/>
      <c r="HGP77" s="77"/>
      <c r="HGQ77" s="77"/>
      <c r="HGR77" s="77"/>
      <c r="HGS77" s="77"/>
      <c r="HGT77" s="77"/>
      <c r="HGU77" s="77"/>
      <c r="HGV77" s="77"/>
      <c r="HGW77" s="77"/>
      <c r="HGX77" s="77"/>
      <c r="HGY77" s="77"/>
      <c r="HGZ77" s="77"/>
      <c r="HHA77" s="77"/>
      <c r="HHB77" s="77"/>
      <c r="HHC77" s="77"/>
      <c r="HHD77" s="77"/>
      <c r="HHE77" s="77"/>
      <c r="HHF77" s="77"/>
      <c r="HHG77" s="77"/>
      <c r="HHH77" s="77"/>
      <c r="HHI77" s="77"/>
      <c r="HHJ77" s="77"/>
      <c r="HHK77" s="77"/>
      <c r="HHL77" s="77"/>
      <c r="HHM77" s="77"/>
      <c r="HHN77" s="77"/>
      <c r="HHO77" s="77"/>
      <c r="HHP77" s="77"/>
      <c r="HHQ77" s="77"/>
      <c r="HHR77" s="77"/>
      <c r="HHS77" s="77"/>
      <c r="HHT77" s="77"/>
      <c r="HHU77" s="77"/>
      <c r="HHV77" s="77"/>
      <c r="HHW77" s="77"/>
      <c r="HHX77" s="77"/>
      <c r="HHY77" s="77"/>
      <c r="HHZ77" s="77"/>
      <c r="HIA77" s="77"/>
      <c r="HIB77" s="77"/>
      <c r="HIC77" s="77"/>
      <c r="HID77" s="77"/>
      <c r="HIE77" s="77"/>
      <c r="HIF77" s="77"/>
      <c r="HIG77" s="77"/>
      <c r="HIH77" s="77"/>
      <c r="HII77" s="77"/>
      <c r="HIJ77" s="77"/>
      <c r="HIK77" s="77"/>
      <c r="HIL77" s="77"/>
      <c r="HIM77" s="77"/>
      <c r="HIN77" s="77"/>
      <c r="HIO77" s="77"/>
      <c r="HIP77" s="77"/>
      <c r="HIQ77" s="77"/>
      <c r="HIR77" s="77"/>
      <c r="HIS77" s="77"/>
      <c r="HIT77" s="77"/>
      <c r="HIU77" s="77"/>
      <c r="HIV77" s="77"/>
      <c r="HIW77" s="77"/>
      <c r="HIX77" s="77"/>
      <c r="HIY77" s="77"/>
      <c r="HIZ77" s="77"/>
      <c r="HJA77" s="77"/>
      <c r="HJB77" s="77"/>
      <c r="HJC77" s="77"/>
      <c r="HJD77" s="77"/>
      <c r="HJE77" s="77"/>
      <c r="HJF77" s="77"/>
      <c r="HJG77" s="77"/>
      <c r="HJH77" s="77"/>
      <c r="HJI77" s="77"/>
      <c r="HJJ77" s="77"/>
      <c r="HJK77" s="77"/>
      <c r="HJL77" s="77"/>
      <c r="HJM77" s="77"/>
      <c r="HJN77" s="77"/>
      <c r="HJO77" s="77"/>
      <c r="HJP77" s="77"/>
      <c r="HJQ77" s="77"/>
      <c r="HJR77" s="77"/>
      <c r="HJS77" s="77"/>
      <c r="HJT77" s="77"/>
      <c r="HJU77" s="77"/>
      <c r="HJV77" s="77"/>
      <c r="HJW77" s="77"/>
      <c r="HJX77" s="77"/>
      <c r="HJY77" s="77"/>
      <c r="HJZ77" s="77"/>
      <c r="HKA77" s="77"/>
      <c r="HKB77" s="77"/>
      <c r="HKC77" s="77"/>
      <c r="HKD77" s="77"/>
      <c r="HKE77" s="77"/>
      <c r="HKF77" s="77"/>
      <c r="HKG77" s="77"/>
      <c r="HKH77" s="77"/>
      <c r="HKI77" s="77"/>
      <c r="HKJ77" s="77"/>
      <c r="HKK77" s="77"/>
      <c r="HKL77" s="77"/>
      <c r="HKM77" s="77"/>
      <c r="HKN77" s="77"/>
      <c r="HKO77" s="77"/>
      <c r="HKP77" s="77"/>
      <c r="HKQ77" s="77"/>
      <c r="HKR77" s="77"/>
      <c r="HKS77" s="77"/>
      <c r="HKT77" s="77"/>
      <c r="HKU77" s="77"/>
      <c r="HKV77" s="77"/>
      <c r="HKW77" s="77"/>
      <c r="HKX77" s="77"/>
      <c r="HKY77" s="77"/>
      <c r="HKZ77" s="77"/>
      <c r="HLA77" s="77"/>
      <c r="HLB77" s="77"/>
      <c r="HLC77" s="77"/>
      <c r="HLD77" s="77"/>
      <c r="HLE77" s="77"/>
      <c r="HLF77" s="77"/>
      <c r="HLG77" s="77"/>
      <c r="HLH77" s="77"/>
      <c r="HLI77" s="77"/>
      <c r="HLJ77" s="77"/>
      <c r="HLK77" s="77"/>
      <c r="HLL77" s="77"/>
      <c r="HLM77" s="77"/>
      <c r="HLN77" s="77"/>
      <c r="HLO77" s="77"/>
      <c r="HLP77" s="77"/>
      <c r="HLQ77" s="77"/>
      <c r="HLR77" s="77"/>
      <c r="HLS77" s="77"/>
      <c r="HLT77" s="77"/>
      <c r="HLU77" s="77"/>
      <c r="HLV77" s="77"/>
      <c r="HLW77" s="77"/>
      <c r="HLX77" s="77"/>
      <c r="HLY77" s="77"/>
      <c r="HLZ77" s="77"/>
      <c r="HMA77" s="77"/>
      <c r="HMB77" s="77"/>
      <c r="HMC77" s="77"/>
      <c r="HMD77" s="77"/>
      <c r="HME77" s="77"/>
      <c r="HMF77" s="77"/>
      <c r="HMG77" s="77"/>
      <c r="HMH77" s="77"/>
      <c r="HMI77" s="77"/>
      <c r="HMJ77" s="77"/>
      <c r="HMK77" s="77"/>
      <c r="HML77" s="77"/>
      <c r="HMM77" s="77"/>
      <c r="HMN77" s="77"/>
      <c r="HMO77" s="77"/>
      <c r="HMP77" s="77"/>
      <c r="HMQ77" s="77"/>
      <c r="HMR77" s="77"/>
      <c r="HMS77" s="77"/>
      <c r="HMT77" s="77"/>
      <c r="HMU77" s="77"/>
      <c r="HMV77" s="77"/>
      <c r="HMW77" s="77"/>
      <c r="HMX77" s="77"/>
      <c r="HMY77" s="77"/>
      <c r="HMZ77" s="77"/>
      <c r="HNA77" s="77"/>
      <c r="HNB77" s="77"/>
      <c r="HNC77" s="77"/>
      <c r="HND77" s="77"/>
      <c r="HNE77" s="77"/>
      <c r="HNF77" s="77"/>
      <c r="HNG77" s="77"/>
      <c r="HNH77" s="77"/>
      <c r="HNI77" s="77"/>
      <c r="HNJ77" s="77"/>
      <c r="HNK77" s="77"/>
      <c r="HNL77" s="77"/>
      <c r="HNM77" s="77"/>
      <c r="HNN77" s="77"/>
      <c r="HNO77" s="77"/>
      <c r="HNP77" s="77"/>
      <c r="HNQ77" s="77"/>
      <c r="HNR77" s="77"/>
      <c r="HNS77" s="77"/>
      <c r="HNT77" s="77"/>
      <c r="HNU77" s="77"/>
      <c r="HNV77" s="77"/>
      <c r="HNW77" s="77"/>
      <c r="HNX77" s="77"/>
      <c r="HNY77" s="77"/>
      <c r="HNZ77" s="77"/>
      <c r="HOA77" s="77"/>
      <c r="HOB77" s="77"/>
      <c r="HOC77" s="77"/>
      <c r="HOD77" s="77"/>
      <c r="HOE77" s="77"/>
      <c r="HOF77" s="77"/>
      <c r="HOG77" s="77"/>
      <c r="HOH77" s="77"/>
      <c r="HOI77" s="77"/>
      <c r="HOJ77" s="77"/>
      <c r="HOK77" s="77"/>
      <c r="HOL77" s="77"/>
      <c r="HOM77" s="77"/>
      <c r="HON77" s="77"/>
      <c r="HOO77" s="77"/>
      <c r="HOP77" s="77"/>
      <c r="HOQ77" s="77"/>
      <c r="HOR77" s="77"/>
      <c r="HOS77" s="77"/>
      <c r="HOT77" s="77"/>
      <c r="HOU77" s="77"/>
      <c r="HOV77" s="77"/>
      <c r="HOW77" s="77"/>
      <c r="HOX77" s="77"/>
      <c r="HOY77" s="77"/>
      <c r="HOZ77" s="77"/>
      <c r="HPA77" s="77"/>
      <c r="HPB77" s="77"/>
      <c r="HPC77" s="77"/>
      <c r="HPD77" s="77"/>
      <c r="HPE77" s="77"/>
      <c r="HPF77" s="77"/>
      <c r="HPG77" s="77"/>
      <c r="HPH77" s="77"/>
      <c r="HPI77" s="77"/>
      <c r="HPJ77" s="77"/>
      <c r="HPK77" s="77"/>
      <c r="HPL77" s="77"/>
      <c r="HPM77" s="77"/>
      <c r="HPN77" s="77"/>
      <c r="HPO77" s="77"/>
      <c r="HPP77" s="77"/>
      <c r="HPQ77" s="77"/>
      <c r="HPR77" s="77"/>
      <c r="HPS77" s="77"/>
      <c r="HPT77" s="77"/>
      <c r="HPU77" s="77"/>
      <c r="HPV77" s="77"/>
      <c r="HPW77" s="77"/>
      <c r="HPX77" s="77"/>
      <c r="HPY77" s="77"/>
      <c r="HPZ77" s="77"/>
      <c r="HQA77" s="77"/>
      <c r="HQB77" s="77"/>
      <c r="HQC77" s="77"/>
      <c r="HQD77" s="77"/>
      <c r="HQE77" s="77"/>
      <c r="HQF77" s="77"/>
      <c r="HQG77" s="77"/>
      <c r="HQH77" s="77"/>
      <c r="HQI77" s="77"/>
      <c r="HQJ77" s="77"/>
      <c r="HQK77" s="77"/>
      <c r="HQL77" s="77"/>
      <c r="HQM77" s="77"/>
      <c r="HQN77" s="77"/>
      <c r="HQO77" s="77"/>
      <c r="HQP77" s="77"/>
      <c r="HQQ77" s="77"/>
      <c r="HQR77" s="77"/>
      <c r="HQS77" s="77"/>
      <c r="HQT77" s="77"/>
      <c r="HQU77" s="77"/>
      <c r="HQV77" s="77"/>
      <c r="HQW77" s="77"/>
      <c r="HQX77" s="77"/>
      <c r="HQY77" s="77"/>
      <c r="HQZ77" s="77"/>
      <c r="HRA77" s="77"/>
      <c r="HRB77" s="77"/>
      <c r="HRC77" s="77"/>
      <c r="HRD77" s="77"/>
      <c r="HRE77" s="77"/>
      <c r="HRF77" s="77"/>
      <c r="HRG77" s="77"/>
      <c r="HRH77" s="77"/>
      <c r="HRI77" s="77"/>
      <c r="HRJ77" s="77"/>
      <c r="HRK77" s="77"/>
      <c r="HRL77" s="77"/>
      <c r="HRM77" s="77"/>
      <c r="HRN77" s="77"/>
      <c r="HRO77" s="77"/>
      <c r="HRP77" s="77"/>
      <c r="HRQ77" s="77"/>
      <c r="HRR77" s="77"/>
      <c r="HRS77" s="77"/>
      <c r="HRT77" s="77"/>
      <c r="HRU77" s="77"/>
      <c r="HRV77" s="77"/>
      <c r="HRW77" s="77"/>
      <c r="HRX77" s="77"/>
      <c r="HRY77" s="77"/>
      <c r="HRZ77" s="77"/>
      <c r="HSA77" s="77"/>
      <c r="HSB77" s="77"/>
      <c r="HSC77" s="77"/>
      <c r="HSD77" s="77"/>
      <c r="HSE77" s="77"/>
      <c r="HSF77" s="77"/>
      <c r="HSG77" s="77"/>
      <c r="HSH77" s="77"/>
      <c r="HSI77" s="77"/>
      <c r="HSJ77" s="77"/>
      <c r="HSK77" s="77"/>
      <c r="HSL77" s="77"/>
      <c r="HSM77" s="77"/>
      <c r="HSN77" s="77"/>
      <c r="HSO77" s="77"/>
      <c r="HSP77" s="77"/>
      <c r="HSQ77" s="77"/>
      <c r="HSR77" s="77"/>
      <c r="HSS77" s="77"/>
      <c r="HST77" s="77"/>
      <c r="HSU77" s="77"/>
      <c r="HSV77" s="77"/>
      <c r="HSW77" s="77"/>
      <c r="HSX77" s="77"/>
      <c r="HSY77" s="77"/>
      <c r="HSZ77" s="77"/>
      <c r="HTA77" s="77"/>
      <c r="HTB77" s="77"/>
      <c r="HTC77" s="77"/>
      <c r="HTD77" s="77"/>
      <c r="HTE77" s="77"/>
      <c r="HTF77" s="77"/>
      <c r="HTG77" s="77"/>
      <c r="HTH77" s="77"/>
      <c r="HTI77" s="77"/>
      <c r="HTJ77" s="77"/>
      <c r="HTK77" s="77"/>
      <c r="HTL77" s="77"/>
      <c r="HTM77" s="77"/>
      <c r="HTN77" s="77"/>
      <c r="HTO77" s="77"/>
      <c r="HTP77" s="77"/>
      <c r="HTQ77" s="77"/>
      <c r="HTR77" s="77"/>
      <c r="HTS77" s="77"/>
      <c r="HTT77" s="77"/>
      <c r="HTU77" s="77"/>
      <c r="HTV77" s="77"/>
      <c r="HTW77" s="77"/>
      <c r="HTX77" s="77"/>
      <c r="HTY77" s="77"/>
      <c r="HTZ77" s="77"/>
      <c r="HUA77" s="77"/>
      <c r="HUB77" s="77"/>
      <c r="HUC77" s="77"/>
      <c r="HUD77" s="77"/>
      <c r="HUE77" s="77"/>
      <c r="HUF77" s="77"/>
      <c r="HUG77" s="77"/>
      <c r="HUH77" s="77"/>
      <c r="HUI77" s="77"/>
      <c r="HUJ77" s="77"/>
      <c r="HUK77" s="77"/>
      <c r="HUL77" s="77"/>
      <c r="HUM77" s="77"/>
      <c r="HUN77" s="77"/>
      <c r="HUO77" s="77"/>
      <c r="HUP77" s="77"/>
      <c r="HUQ77" s="77"/>
      <c r="HUR77" s="77"/>
      <c r="HUS77" s="77"/>
      <c r="HUT77" s="77"/>
      <c r="HUU77" s="77"/>
      <c r="HUV77" s="77"/>
      <c r="HUW77" s="77"/>
      <c r="HUX77" s="77"/>
      <c r="HUY77" s="77"/>
      <c r="HUZ77" s="77"/>
      <c r="HVA77" s="77"/>
      <c r="HVB77" s="77"/>
      <c r="HVC77" s="77"/>
      <c r="HVD77" s="77"/>
      <c r="HVE77" s="77"/>
      <c r="HVF77" s="77"/>
      <c r="HVG77" s="77"/>
      <c r="HVH77" s="77"/>
      <c r="HVI77" s="77"/>
      <c r="HVJ77" s="77"/>
      <c r="HVK77" s="77"/>
      <c r="HVL77" s="77"/>
      <c r="HVM77" s="77"/>
      <c r="HVN77" s="77"/>
      <c r="HVO77" s="77"/>
      <c r="HVP77" s="77"/>
      <c r="HVQ77" s="77"/>
      <c r="HVR77" s="77"/>
      <c r="HVS77" s="77"/>
      <c r="HVT77" s="77"/>
      <c r="HVU77" s="77"/>
      <c r="HVV77" s="77"/>
      <c r="HVW77" s="77"/>
      <c r="HVX77" s="77"/>
      <c r="HVY77" s="77"/>
      <c r="HVZ77" s="77"/>
      <c r="HWA77" s="77"/>
      <c r="HWB77" s="77"/>
      <c r="HWC77" s="77"/>
      <c r="HWD77" s="77"/>
      <c r="HWE77" s="77"/>
      <c r="HWF77" s="77"/>
      <c r="HWG77" s="77"/>
      <c r="HWH77" s="77"/>
      <c r="HWI77" s="77"/>
      <c r="HWJ77" s="77"/>
      <c r="HWK77" s="77"/>
      <c r="HWL77" s="77"/>
      <c r="HWM77" s="77"/>
      <c r="HWN77" s="77"/>
      <c r="HWO77" s="77"/>
      <c r="HWP77" s="77"/>
      <c r="HWQ77" s="77"/>
      <c r="HWR77" s="77"/>
      <c r="HWS77" s="77"/>
      <c r="HWT77" s="77"/>
      <c r="HWU77" s="77"/>
      <c r="HWV77" s="77"/>
      <c r="HWW77" s="77"/>
      <c r="HWX77" s="77"/>
      <c r="HWY77" s="77"/>
      <c r="HWZ77" s="77"/>
      <c r="HXA77" s="77"/>
      <c r="HXB77" s="77"/>
      <c r="HXC77" s="77"/>
      <c r="HXD77" s="77"/>
      <c r="HXE77" s="77"/>
      <c r="HXF77" s="77"/>
      <c r="HXG77" s="77"/>
      <c r="HXH77" s="77"/>
      <c r="HXI77" s="77"/>
      <c r="HXJ77" s="77"/>
      <c r="HXK77" s="77"/>
      <c r="HXL77" s="77"/>
      <c r="HXM77" s="77"/>
      <c r="HXN77" s="77"/>
      <c r="HXO77" s="77"/>
      <c r="HXP77" s="77"/>
      <c r="HXQ77" s="77"/>
      <c r="HXR77" s="77"/>
      <c r="HXS77" s="77"/>
      <c r="HXT77" s="77"/>
      <c r="HXU77" s="77"/>
      <c r="HXV77" s="77"/>
      <c r="HXW77" s="77"/>
      <c r="HXX77" s="77"/>
      <c r="HXY77" s="77"/>
      <c r="HXZ77" s="77"/>
      <c r="HYA77" s="77"/>
      <c r="HYB77" s="77"/>
      <c r="HYC77" s="77"/>
      <c r="HYD77" s="77"/>
      <c r="HYE77" s="77"/>
      <c r="HYF77" s="77"/>
      <c r="HYG77" s="77"/>
      <c r="HYH77" s="77"/>
      <c r="HYI77" s="77"/>
      <c r="HYJ77" s="77"/>
      <c r="HYK77" s="77"/>
      <c r="HYL77" s="77"/>
      <c r="HYM77" s="77"/>
      <c r="HYN77" s="77"/>
      <c r="HYO77" s="77"/>
      <c r="HYP77" s="77"/>
      <c r="HYQ77" s="77"/>
      <c r="HYR77" s="77"/>
      <c r="HYS77" s="77"/>
      <c r="HYT77" s="77"/>
      <c r="HYU77" s="77"/>
      <c r="HYV77" s="77"/>
      <c r="HYW77" s="77"/>
      <c r="HYX77" s="77"/>
      <c r="HYY77" s="77"/>
      <c r="HYZ77" s="77"/>
      <c r="HZA77" s="77"/>
      <c r="HZB77" s="77"/>
      <c r="HZC77" s="77"/>
      <c r="HZD77" s="77"/>
      <c r="HZE77" s="77"/>
      <c r="HZF77" s="77"/>
      <c r="HZG77" s="77"/>
      <c r="HZH77" s="77"/>
      <c r="HZI77" s="77"/>
      <c r="HZJ77" s="77"/>
      <c r="HZK77" s="77"/>
      <c r="HZL77" s="77"/>
      <c r="HZM77" s="77"/>
      <c r="HZN77" s="77"/>
      <c r="HZO77" s="77"/>
      <c r="HZP77" s="77"/>
      <c r="HZQ77" s="77"/>
      <c r="HZR77" s="77"/>
      <c r="HZS77" s="77"/>
      <c r="HZT77" s="77"/>
      <c r="HZU77" s="77"/>
      <c r="HZV77" s="77"/>
      <c r="HZW77" s="77"/>
      <c r="HZX77" s="77"/>
      <c r="HZY77" s="77"/>
      <c r="HZZ77" s="77"/>
      <c r="IAA77" s="77"/>
      <c r="IAB77" s="77"/>
      <c r="IAC77" s="77"/>
      <c r="IAD77" s="77"/>
      <c r="IAE77" s="77"/>
      <c r="IAF77" s="77"/>
      <c r="IAG77" s="77"/>
      <c r="IAH77" s="77"/>
      <c r="IAI77" s="77"/>
      <c r="IAJ77" s="77"/>
      <c r="IAK77" s="77"/>
      <c r="IAL77" s="77"/>
      <c r="IAM77" s="77"/>
      <c r="IAN77" s="77"/>
      <c r="IAO77" s="77"/>
      <c r="IAP77" s="77"/>
      <c r="IAQ77" s="77"/>
      <c r="IAR77" s="77"/>
      <c r="IAS77" s="77"/>
      <c r="IAT77" s="77"/>
      <c r="IAU77" s="77"/>
      <c r="IAV77" s="77"/>
      <c r="IAW77" s="77"/>
      <c r="IAX77" s="77"/>
      <c r="IAY77" s="77"/>
      <c r="IAZ77" s="77"/>
      <c r="IBA77" s="77"/>
      <c r="IBB77" s="77"/>
      <c r="IBC77" s="77"/>
      <c r="IBD77" s="77"/>
      <c r="IBE77" s="77"/>
      <c r="IBF77" s="77"/>
      <c r="IBG77" s="77"/>
      <c r="IBH77" s="77"/>
      <c r="IBI77" s="77"/>
      <c r="IBJ77" s="77"/>
      <c r="IBK77" s="77"/>
      <c r="IBL77" s="77"/>
      <c r="IBM77" s="77"/>
      <c r="IBN77" s="77"/>
      <c r="IBO77" s="77"/>
      <c r="IBP77" s="77"/>
      <c r="IBQ77" s="77"/>
      <c r="IBR77" s="77"/>
      <c r="IBS77" s="77"/>
      <c r="IBT77" s="77"/>
      <c r="IBU77" s="77"/>
      <c r="IBV77" s="77"/>
      <c r="IBW77" s="77"/>
      <c r="IBX77" s="77"/>
      <c r="IBY77" s="77"/>
      <c r="IBZ77" s="77"/>
      <c r="ICA77" s="77"/>
      <c r="ICB77" s="77"/>
      <c r="ICC77" s="77"/>
      <c r="ICD77" s="77"/>
      <c r="ICE77" s="77"/>
      <c r="ICF77" s="77"/>
      <c r="ICG77" s="77"/>
      <c r="ICH77" s="77"/>
      <c r="ICI77" s="77"/>
      <c r="ICJ77" s="77"/>
      <c r="ICK77" s="77"/>
      <c r="ICL77" s="77"/>
      <c r="ICM77" s="77"/>
      <c r="ICN77" s="77"/>
      <c r="ICO77" s="77"/>
      <c r="ICP77" s="77"/>
      <c r="ICQ77" s="77"/>
      <c r="ICR77" s="77"/>
      <c r="ICS77" s="77"/>
      <c r="ICT77" s="77"/>
      <c r="ICU77" s="77"/>
      <c r="ICV77" s="77"/>
      <c r="ICW77" s="77"/>
      <c r="ICX77" s="77"/>
      <c r="ICY77" s="77"/>
      <c r="ICZ77" s="77"/>
      <c r="IDA77" s="77"/>
      <c r="IDB77" s="77"/>
      <c r="IDC77" s="77"/>
      <c r="IDD77" s="77"/>
      <c r="IDE77" s="77"/>
      <c r="IDF77" s="77"/>
      <c r="IDG77" s="77"/>
      <c r="IDH77" s="77"/>
      <c r="IDI77" s="77"/>
      <c r="IDJ77" s="77"/>
      <c r="IDK77" s="77"/>
      <c r="IDL77" s="77"/>
      <c r="IDM77" s="77"/>
      <c r="IDN77" s="77"/>
      <c r="IDO77" s="77"/>
      <c r="IDP77" s="77"/>
      <c r="IDQ77" s="77"/>
      <c r="IDR77" s="77"/>
      <c r="IDS77" s="77"/>
      <c r="IDT77" s="77"/>
      <c r="IDU77" s="77"/>
      <c r="IDV77" s="77"/>
      <c r="IDW77" s="77"/>
      <c r="IDX77" s="77"/>
      <c r="IDY77" s="77"/>
      <c r="IDZ77" s="77"/>
      <c r="IEA77" s="77"/>
      <c r="IEB77" s="77"/>
      <c r="IEC77" s="77"/>
      <c r="IED77" s="77"/>
      <c r="IEE77" s="77"/>
      <c r="IEF77" s="77"/>
      <c r="IEG77" s="77"/>
      <c r="IEH77" s="77"/>
      <c r="IEI77" s="77"/>
      <c r="IEJ77" s="77"/>
      <c r="IEK77" s="77"/>
      <c r="IEL77" s="77"/>
      <c r="IEM77" s="77"/>
      <c r="IEN77" s="77"/>
      <c r="IEO77" s="77"/>
      <c r="IEP77" s="77"/>
      <c r="IEQ77" s="77"/>
      <c r="IER77" s="77"/>
      <c r="IES77" s="77"/>
      <c r="IET77" s="77"/>
      <c r="IEU77" s="77"/>
      <c r="IEV77" s="77"/>
      <c r="IEW77" s="77"/>
      <c r="IEX77" s="77"/>
      <c r="IEY77" s="77"/>
      <c r="IEZ77" s="77"/>
      <c r="IFA77" s="77"/>
      <c r="IFB77" s="77"/>
      <c r="IFC77" s="77"/>
      <c r="IFD77" s="77"/>
      <c r="IFE77" s="77"/>
      <c r="IFF77" s="77"/>
      <c r="IFG77" s="77"/>
      <c r="IFH77" s="77"/>
      <c r="IFI77" s="77"/>
      <c r="IFJ77" s="77"/>
      <c r="IFK77" s="77"/>
      <c r="IFL77" s="77"/>
      <c r="IFM77" s="77"/>
      <c r="IFN77" s="77"/>
      <c r="IFO77" s="77"/>
      <c r="IFP77" s="77"/>
      <c r="IFQ77" s="77"/>
      <c r="IFR77" s="77"/>
      <c r="IFS77" s="77"/>
      <c r="IFT77" s="77"/>
      <c r="IFU77" s="77"/>
      <c r="IFV77" s="77"/>
      <c r="IFW77" s="77"/>
      <c r="IFX77" s="77"/>
      <c r="IFY77" s="77"/>
      <c r="IFZ77" s="77"/>
      <c r="IGA77" s="77"/>
      <c r="IGB77" s="77"/>
      <c r="IGC77" s="77"/>
      <c r="IGD77" s="77"/>
      <c r="IGE77" s="77"/>
      <c r="IGF77" s="77"/>
      <c r="IGG77" s="77"/>
      <c r="IGH77" s="77"/>
      <c r="IGI77" s="77"/>
      <c r="IGJ77" s="77"/>
      <c r="IGK77" s="77"/>
      <c r="IGL77" s="77"/>
      <c r="IGM77" s="77"/>
      <c r="IGN77" s="77"/>
      <c r="IGO77" s="77"/>
      <c r="IGP77" s="77"/>
      <c r="IGQ77" s="77"/>
      <c r="IGR77" s="77"/>
      <c r="IGS77" s="77"/>
      <c r="IGT77" s="77"/>
      <c r="IGU77" s="77"/>
      <c r="IGV77" s="77"/>
      <c r="IGW77" s="77"/>
      <c r="IGX77" s="77"/>
      <c r="IGY77" s="77"/>
      <c r="IGZ77" s="77"/>
      <c r="IHA77" s="77"/>
      <c r="IHB77" s="77"/>
      <c r="IHC77" s="77"/>
      <c r="IHD77" s="77"/>
      <c r="IHE77" s="77"/>
      <c r="IHF77" s="77"/>
      <c r="IHG77" s="77"/>
      <c r="IHH77" s="77"/>
      <c r="IHI77" s="77"/>
      <c r="IHJ77" s="77"/>
      <c r="IHK77" s="77"/>
      <c r="IHL77" s="77"/>
      <c r="IHM77" s="77"/>
      <c r="IHN77" s="77"/>
      <c r="IHO77" s="77"/>
      <c r="IHP77" s="77"/>
      <c r="IHQ77" s="77"/>
      <c r="IHR77" s="77"/>
      <c r="IHS77" s="77"/>
      <c r="IHT77" s="77"/>
      <c r="IHU77" s="77"/>
      <c r="IHV77" s="77"/>
      <c r="IHW77" s="77"/>
      <c r="IHX77" s="77"/>
      <c r="IHY77" s="77"/>
      <c r="IHZ77" s="77"/>
      <c r="IIA77" s="77"/>
      <c r="IIB77" s="77"/>
      <c r="IIC77" s="77"/>
      <c r="IID77" s="77"/>
      <c r="IIE77" s="77"/>
      <c r="IIF77" s="77"/>
      <c r="IIG77" s="77"/>
      <c r="IIH77" s="77"/>
      <c r="III77" s="77"/>
      <c r="IIJ77" s="77"/>
      <c r="IIK77" s="77"/>
      <c r="IIL77" s="77"/>
      <c r="IIM77" s="77"/>
      <c r="IIN77" s="77"/>
      <c r="IIO77" s="77"/>
      <c r="IIP77" s="77"/>
      <c r="IIQ77" s="77"/>
      <c r="IIR77" s="77"/>
      <c r="IIS77" s="77"/>
      <c r="IIT77" s="77"/>
      <c r="IIU77" s="77"/>
      <c r="IIV77" s="77"/>
      <c r="IIW77" s="77"/>
      <c r="IIX77" s="77"/>
      <c r="IIY77" s="77"/>
      <c r="IIZ77" s="77"/>
      <c r="IJA77" s="77"/>
      <c r="IJB77" s="77"/>
      <c r="IJC77" s="77"/>
      <c r="IJD77" s="77"/>
      <c r="IJE77" s="77"/>
      <c r="IJF77" s="77"/>
      <c r="IJG77" s="77"/>
      <c r="IJH77" s="77"/>
      <c r="IJI77" s="77"/>
      <c r="IJJ77" s="77"/>
      <c r="IJK77" s="77"/>
      <c r="IJL77" s="77"/>
      <c r="IJM77" s="77"/>
      <c r="IJN77" s="77"/>
      <c r="IJO77" s="77"/>
      <c r="IJP77" s="77"/>
      <c r="IJQ77" s="77"/>
      <c r="IJR77" s="77"/>
      <c r="IJS77" s="77"/>
      <c r="IJT77" s="77"/>
      <c r="IJU77" s="77"/>
      <c r="IJV77" s="77"/>
      <c r="IJW77" s="77"/>
      <c r="IJX77" s="77"/>
      <c r="IJY77" s="77"/>
      <c r="IJZ77" s="77"/>
      <c r="IKA77" s="77"/>
      <c r="IKB77" s="77"/>
      <c r="IKC77" s="77"/>
      <c r="IKD77" s="77"/>
      <c r="IKE77" s="77"/>
      <c r="IKF77" s="77"/>
      <c r="IKG77" s="77"/>
      <c r="IKH77" s="77"/>
      <c r="IKI77" s="77"/>
      <c r="IKJ77" s="77"/>
      <c r="IKK77" s="77"/>
      <c r="IKL77" s="77"/>
      <c r="IKM77" s="77"/>
      <c r="IKN77" s="77"/>
      <c r="IKO77" s="77"/>
      <c r="IKP77" s="77"/>
      <c r="IKQ77" s="77"/>
      <c r="IKR77" s="77"/>
      <c r="IKS77" s="77"/>
      <c r="IKT77" s="77"/>
      <c r="IKU77" s="77"/>
      <c r="IKV77" s="77"/>
      <c r="IKW77" s="77"/>
      <c r="IKX77" s="77"/>
      <c r="IKY77" s="77"/>
      <c r="IKZ77" s="77"/>
      <c r="ILA77" s="77"/>
      <c r="ILB77" s="77"/>
      <c r="ILC77" s="77"/>
      <c r="ILD77" s="77"/>
      <c r="ILE77" s="77"/>
      <c r="ILF77" s="77"/>
      <c r="ILG77" s="77"/>
      <c r="ILH77" s="77"/>
      <c r="ILI77" s="77"/>
      <c r="ILJ77" s="77"/>
      <c r="ILK77" s="77"/>
      <c r="ILL77" s="77"/>
      <c r="ILM77" s="77"/>
      <c r="ILN77" s="77"/>
      <c r="ILO77" s="77"/>
      <c r="ILP77" s="77"/>
      <c r="ILQ77" s="77"/>
      <c r="ILR77" s="77"/>
      <c r="ILS77" s="77"/>
      <c r="ILT77" s="77"/>
      <c r="ILU77" s="77"/>
      <c r="ILV77" s="77"/>
      <c r="ILW77" s="77"/>
      <c r="ILX77" s="77"/>
      <c r="ILY77" s="77"/>
      <c r="ILZ77" s="77"/>
      <c r="IMA77" s="77"/>
      <c r="IMB77" s="77"/>
      <c r="IMC77" s="77"/>
      <c r="IMD77" s="77"/>
      <c r="IME77" s="77"/>
      <c r="IMF77" s="77"/>
      <c r="IMG77" s="77"/>
      <c r="IMH77" s="77"/>
      <c r="IMI77" s="77"/>
      <c r="IMJ77" s="77"/>
      <c r="IMK77" s="77"/>
      <c r="IML77" s="77"/>
      <c r="IMM77" s="77"/>
      <c r="IMN77" s="77"/>
      <c r="IMO77" s="77"/>
      <c r="IMP77" s="77"/>
      <c r="IMQ77" s="77"/>
      <c r="IMR77" s="77"/>
      <c r="IMS77" s="77"/>
      <c r="IMT77" s="77"/>
      <c r="IMU77" s="77"/>
      <c r="IMV77" s="77"/>
      <c r="IMW77" s="77"/>
      <c r="IMX77" s="77"/>
      <c r="IMY77" s="77"/>
      <c r="IMZ77" s="77"/>
      <c r="INA77" s="77"/>
      <c r="INB77" s="77"/>
      <c r="INC77" s="77"/>
      <c r="IND77" s="77"/>
      <c r="INE77" s="77"/>
      <c r="INF77" s="77"/>
      <c r="ING77" s="77"/>
      <c r="INH77" s="77"/>
      <c r="INI77" s="77"/>
      <c r="INJ77" s="77"/>
      <c r="INK77" s="77"/>
      <c r="INL77" s="77"/>
      <c r="INM77" s="77"/>
      <c r="INN77" s="77"/>
      <c r="INO77" s="77"/>
      <c r="INP77" s="77"/>
      <c r="INQ77" s="77"/>
      <c r="INR77" s="77"/>
      <c r="INS77" s="77"/>
      <c r="INT77" s="77"/>
      <c r="INU77" s="77"/>
      <c r="INV77" s="77"/>
      <c r="INW77" s="77"/>
      <c r="INX77" s="77"/>
      <c r="INY77" s="77"/>
      <c r="INZ77" s="77"/>
      <c r="IOA77" s="77"/>
      <c r="IOB77" s="77"/>
      <c r="IOC77" s="77"/>
      <c r="IOD77" s="77"/>
      <c r="IOE77" s="77"/>
      <c r="IOF77" s="77"/>
      <c r="IOG77" s="77"/>
      <c r="IOH77" s="77"/>
      <c r="IOI77" s="77"/>
      <c r="IOJ77" s="77"/>
      <c r="IOK77" s="77"/>
      <c r="IOL77" s="77"/>
      <c r="IOM77" s="77"/>
      <c r="ION77" s="77"/>
      <c r="IOO77" s="77"/>
      <c r="IOP77" s="77"/>
      <c r="IOQ77" s="77"/>
      <c r="IOR77" s="77"/>
      <c r="IOS77" s="77"/>
      <c r="IOT77" s="77"/>
      <c r="IOU77" s="77"/>
      <c r="IOV77" s="77"/>
      <c r="IOW77" s="77"/>
      <c r="IOX77" s="77"/>
      <c r="IOY77" s="77"/>
      <c r="IOZ77" s="77"/>
      <c r="IPA77" s="77"/>
      <c r="IPB77" s="77"/>
      <c r="IPC77" s="77"/>
      <c r="IPD77" s="77"/>
      <c r="IPE77" s="77"/>
      <c r="IPF77" s="77"/>
      <c r="IPG77" s="77"/>
      <c r="IPH77" s="77"/>
      <c r="IPI77" s="77"/>
      <c r="IPJ77" s="77"/>
      <c r="IPK77" s="77"/>
      <c r="IPL77" s="77"/>
      <c r="IPM77" s="77"/>
      <c r="IPN77" s="77"/>
      <c r="IPO77" s="77"/>
      <c r="IPP77" s="77"/>
      <c r="IPQ77" s="77"/>
      <c r="IPR77" s="77"/>
      <c r="IPS77" s="77"/>
      <c r="IPT77" s="77"/>
      <c r="IPU77" s="77"/>
      <c r="IPV77" s="77"/>
      <c r="IPW77" s="77"/>
      <c r="IPX77" s="77"/>
      <c r="IPY77" s="77"/>
      <c r="IPZ77" s="77"/>
      <c r="IQA77" s="77"/>
      <c r="IQB77" s="77"/>
      <c r="IQC77" s="77"/>
      <c r="IQD77" s="77"/>
      <c r="IQE77" s="77"/>
      <c r="IQF77" s="77"/>
      <c r="IQG77" s="77"/>
      <c r="IQH77" s="77"/>
      <c r="IQI77" s="77"/>
      <c r="IQJ77" s="77"/>
      <c r="IQK77" s="77"/>
      <c r="IQL77" s="77"/>
      <c r="IQM77" s="77"/>
      <c r="IQN77" s="77"/>
      <c r="IQO77" s="77"/>
      <c r="IQP77" s="77"/>
      <c r="IQQ77" s="77"/>
      <c r="IQR77" s="77"/>
      <c r="IQS77" s="77"/>
      <c r="IQT77" s="77"/>
      <c r="IQU77" s="77"/>
      <c r="IQV77" s="77"/>
      <c r="IQW77" s="77"/>
      <c r="IQX77" s="77"/>
      <c r="IQY77" s="77"/>
      <c r="IQZ77" s="77"/>
      <c r="IRA77" s="77"/>
      <c r="IRB77" s="77"/>
      <c r="IRC77" s="77"/>
      <c r="IRD77" s="77"/>
      <c r="IRE77" s="77"/>
      <c r="IRF77" s="77"/>
      <c r="IRG77" s="77"/>
      <c r="IRH77" s="77"/>
      <c r="IRI77" s="77"/>
      <c r="IRJ77" s="77"/>
      <c r="IRK77" s="77"/>
      <c r="IRL77" s="77"/>
      <c r="IRM77" s="77"/>
      <c r="IRN77" s="77"/>
      <c r="IRO77" s="77"/>
      <c r="IRP77" s="77"/>
      <c r="IRQ77" s="77"/>
      <c r="IRR77" s="77"/>
      <c r="IRS77" s="77"/>
      <c r="IRT77" s="77"/>
      <c r="IRU77" s="77"/>
      <c r="IRV77" s="77"/>
      <c r="IRW77" s="77"/>
      <c r="IRX77" s="77"/>
      <c r="IRY77" s="77"/>
      <c r="IRZ77" s="77"/>
      <c r="ISA77" s="77"/>
      <c r="ISB77" s="77"/>
      <c r="ISC77" s="77"/>
      <c r="ISD77" s="77"/>
      <c r="ISE77" s="77"/>
      <c r="ISF77" s="77"/>
      <c r="ISG77" s="77"/>
      <c r="ISH77" s="77"/>
      <c r="ISI77" s="77"/>
      <c r="ISJ77" s="77"/>
      <c r="ISK77" s="77"/>
      <c r="ISL77" s="77"/>
      <c r="ISM77" s="77"/>
      <c r="ISN77" s="77"/>
      <c r="ISO77" s="77"/>
      <c r="ISP77" s="77"/>
      <c r="ISQ77" s="77"/>
      <c r="ISR77" s="77"/>
      <c r="ISS77" s="77"/>
      <c r="IST77" s="77"/>
      <c r="ISU77" s="77"/>
      <c r="ISV77" s="77"/>
      <c r="ISW77" s="77"/>
      <c r="ISX77" s="77"/>
      <c r="ISY77" s="77"/>
      <c r="ISZ77" s="77"/>
      <c r="ITA77" s="77"/>
      <c r="ITB77" s="77"/>
      <c r="ITC77" s="77"/>
      <c r="ITD77" s="77"/>
      <c r="ITE77" s="77"/>
      <c r="ITF77" s="77"/>
      <c r="ITG77" s="77"/>
      <c r="ITH77" s="77"/>
      <c r="ITI77" s="77"/>
      <c r="ITJ77" s="77"/>
      <c r="ITK77" s="77"/>
      <c r="ITL77" s="77"/>
      <c r="ITM77" s="77"/>
      <c r="ITN77" s="77"/>
      <c r="ITO77" s="77"/>
      <c r="ITP77" s="77"/>
      <c r="ITQ77" s="77"/>
      <c r="ITR77" s="77"/>
      <c r="ITS77" s="77"/>
      <c r="ITT77" s="77"/>
      <c r="ITU77" s="77"/>
      <c r="ITV77" s="77"/>
      <c r="ITW77" s="77"/>
      <c r="ITX77" s="77"/>
      <c r="ITY77" s="77"/>
      <c r="ITZ77" s="77"/>
      <c r="IUA77" s="77"/>
      <c r="IUB77" s="77"/>
      <c r="IUC77" s="77"/>
      <c r="IUD77" s="77"/>
      <c r="IUE77" s="77"/>
      <c r="IUF77" s="77"/>
      <c r="IUG77" s="77"/>
      <c r="IUH77" s="77"/>
      <c r="IUI77" s="77"/>
      <c r="IUJ77" s="77"/>
      <c r="IUK77" s="77"/>
      <c r="IUL77" s="77"/>
      <c r="IUM77" s="77"/>
      <c r="IUN77" s="77"/>
      <c r="IUO77" s="77"/>
      <c r="IUP77" s="77"/>
      <c r="IUQ77" s="77"/>
      <c r="IUR77" s="77"/>
      <c r="IUS77" s="77"/>
      <c r="IUT77" s="77"/>
      <c r="IUU77" s="77"/>
      <c r="IUV77" s="77"/>
      <c r="IUW77" s="77"/>
      <c r="IUX77" s="77"/>
      <c r="IUY77" s="77"/>
      <c r="IUZ77" s="77"/>
      <c r="IVA77" s="77"/>
      <c r="IVB77" s="77"/>
      <c r="IVC77" s="77"/>
      <c r="IVD77" s="77"/>
      <c r="IVE77" s="77"/>
      <c r="IVF77" s="77"/>
      <c r="IVG77" s="77"/>
      <c r="IVH77" s="77"/>
      <c r="IVI77" s="77"/>
      <c r="IVJ77" s="77"/>
      <c r="IVK77" s="77"/>
      <c r="IVL77" s="77"/>
      <c r="IVM77" s="77"/>
      <c r="IVN77" s="77"/>
      <c r="IVO77" s="77"/>
      <c r="IVP77" s="77"/>
      <c r="IVQ77" s="77"/>
      <c r="IVR77" s="77"/>
      <c r="IVS77" s="77"/>
      <c r="IVT77" s="77"/>
      <c r="IVU77" s="77"/>
      <c r="IVV77" s="77"/>
      <c r="IVW77" s="77"/>
      <c r="IVX77" s="77"/>
      <c r="IVY77" s="77"/>
      <c r="IVZ77" s="77"/>
      <c r="IWA77" s="77"/>
      <c r="IWB77" s="77"/>
      <c r="IWC77" s="77"/>
      <c r="IWD77" s="77"/>
      <c r="IWE77" s="77"/>
      <c r="IWF77" s="77"/>
      <c r="IWG77" s="77"/>
      <c r="IWH77" s="77"/>
      <c r="IWI77" s="77"/>
      <c r="IWJ77" s="77"/>
      <c r="IWK77" s="77"/>
      <c r="IWL77" s="77"/>
      <c r="IWM77" s="77"/>
      <c r="IWN77" s="77"/>
      <c r="IWO77" s="77"/>
      <c r="IWP77" s="77"/>
      <c r="IWQ77" s="77"/>
      <c r="IWR77" s="77"/>
      <c r="IWS77" s="77"/>
      <c r="IWT77" s="77"/>
      <c r="IWU77" s="77"/>
      <c r="IWV77" s="77"/>
      <c r="IWW77" s="77"/>
      <c r="IWX77" s="77"/>
      <c r="IWY77" s="77"/>
      <c r="IWZ77" s="77"/>
      <c r="IXA77" s="77"/>
      <c r="IXB77" s="77"/>
      <c r="IXC77" s="77"/>
      <c r="IXD77" s="77"/>
      <c r="IXE77" s="77"/>
      <c r="IXF77" s="77"/>
      <c r="IXG77" s="77"/>
      <c r="IXH77" s="77"/>
      <c r="IXI77" s="77"/>
      <c r="IXJ77" s="77"/>
      <c r="IXK77" s="77"/>
      <c r="IXL77" s="77"/>
      <c r="IXM77" s="77"/>
      <c r="IXN77" s="77"/>
      <c r="IXO77" s="77"/>
      <c r="IXP77" s="77"/>
      <c r="IXQ77" s="77"/>
      <c r="IXR77" s="77"/>
      <c r="IXS77" s="77"/>
      <c r="IXT77" s="77"/>
      <c r="IXU77" s="77"/>
      <c r="IXV77" s="77"/>
      <c r="IXW77" s="77"/>
      <c r="IXX77" s="77"/>
      <c r="IXY77" s="77"/>
      <c r="IXZ77" s="77"/>
      <c r="IYA77" s="77"/>
      <c r="IYB77" s="77"/>
      <c r="IYC77" s="77"/>
      <c r="IYD77" s="77"/>
      <c r="IYE77" s="77"/>
      <c r="IYF77" s="77"/>
      <c r="IYG77" s="77"/>
      <c r="IYH77" s="77"/>
      <c r="IYI77" s="77"/>
      <c r="IYJ77" s="77"/>
      <c r="IYK77" s="77"/>
      <c r="IYL77" s="77"/>
      <c r="IYM77" s="77"/>
      <c r="IYN77" s="77"/>
      <c r="IYO77" s="77"/>
      <c r="IYP77" s="77"/>
      <c r="IYQ77" s="77"/>
      <c r="IYR77" s="77"/>
      <c r="IYS77" s="77"/>
      <c r="IYT77" s="77"/>
      <c r="IYU77" s="77"/>
      <c r="IYV77" s="77"/>
      <c r="IYW77" s="77"/>
      <c r="IYX77" s="77"/>
      <c r="IYY77" s="77"/>
      <c r="IYZ77" s="77"/>
      <c r="IZA77" s="77"/>
      <c r="IZB77" s="77"/>
      <c r="IZC77" s="77"/>
      <c r="IZD77" s="77"/>
      <c r="IZE77" s="77"/>
      <c r="IZF77" s="77"/>
      <c r="IZG77" s="77"/>
      <c r="IZH77" s="77"/>
      <c r="IZI77" s="77"/>
      <c r="IZJ77" s="77"/>
      <c r="IZK77" s="77"/>
      <c r="IZL77" s="77"/>
      <c r="IZM77" s="77"/>
      <c r="IZN77" s="77"/>
      <c r="IZO77" s="77"/>
      <c r="IZP77" s="77"/>
      <c r="IZQ77" s="77"/>
      <c r="IZR77" s="77"/>
      <c r="IZS77" s="77"/>
      <c r="IZT77" s="77"/>
      <c r="IZU77" s="77"/>
      <c r="IZV77" s="77"/>
      <c r="IZW77" s="77"/>
      <c r="IZX77" s="77"/>
      <c r="IZY77" s="77"/>
      <c r="IZZ77" s="77"/>
      <c r="JAA77" s="77"/>
      <c r="JAB77" s="77"/>
      <c r="JAC77" s="77"/>
      <c r="JAD77" s="77"/>
      <c r="JAE77" s="77"/>
      <c r="JAF77" s="77"/>
      <c r="JAG77" s="77"/>
      <c r="JAH77" s="77"/>
      <c r="JAI77" s="77"/>
      <c r="JAJ77" s="77"/>
      <c r="JAK77" s="77"/>
      <c r="JAL77" s="77"/>
      <c r="JAM77" s="77"/>
      <c r="JAN77" s="77"/>
      <c r="JAO77" s="77"/>
      <c r="JAP77" s="77"/>
      <c r="JAQ77" s="77"/>
      <c r="JAR77" s="77"/>
      <c r="JAS77" s="77"/>
      <c r="JAT77" s="77"/>
      <c r="JAU77" s="77"/>
      <c r="JAV77" s="77"/>
      <c r="JAW77" s="77"/>
      <c r="JAX77" s="77"/>
      <c r="JAY77" s="77"/>
      <c r="JAZ77" s="77"/>
      <c r="JBA77" s="77"/>
      <c r="JBB77" s="77"/>
      <c r="JBC77" s="77"/>
      <c r="JBD77" s="77"/>
      <c r="JBE77" s="77"/>
      <c r="JBF77" s="77"/>
      <c r="JBG77" s="77"/>
      <c r="JBH77" s="77"/>
      <c r="JBI77" s="77"/>
      <c r="JBJ77" s="77"/>
      <c r="JBK77" s="77"/>
      <c r="JBL77" s="77"/>
      <c r="JBM77" s="77"/>
      <c r="JBN77" s="77"/>
      <c r="JBO77" s="77"/>
      <c r="JBP77" s="77"/>
      <c r="JBQ77" s="77"/>
      <c r="JBR77" s="77"/>
      <c r="JBS77" s="77"/>
      <c r="JBT77" s="77"/>
      <c r="JBU77" s="77"/>
      <c r="JBV77" s="77"/>
      <c r="JBW77" s="77"/>
      <c r="JBX77" s="77"/>
      <c r="JBY77" s="77"/>
      <c r="JBZ77" s="77"/>
      <c r="JCA77" s="77"/>
      <c r="JCB77" s="77"/>
      <c r="JCC77" s="77"/>
      <c r="JCD77" s="77"/>
      <c r="JCE77" s="77"/>
      <c r="JCF77" s="77"/>
      <c r="JCG77" s="77"/>
      <c r="JCH77" s="77"/>
      <c r="JCI77" s="77"/>
      <c r="JCJ77" s="77"/>
      <c r="JCK77" s="77"/>
      <c r="JCL77" s="77"/>
      <c r="JCM77" s="77"/>
      <c r="JCN77" s="77"/>
      <c r="JCO77" s="77"/>
      <c r="JCP77" s="77"/>
      <c r="JCQ77" s="77"/>
      <c r="JCR77" s="77"/>
      <c r="JCS77" s="77"/>
      <c r="JCT77" s="77"/>
      <c r="JCU77" s="77"/>
      <c r="JCV77" s="77"/>
      <c r="JCW77" s="77"/>
      <c r="JCX77" s="77"/>
      <c r="JCY77" s="77"/>
      <c r="JCZ77" s="77"/>
      <c r="JDA77" s="77"/>
      <c r="JDB77" s="77"/>
      <c r="JDC77" s="77"/>
      <c r="JDD77" s="77"/>
      <c r="JDE77" s="77"/>
      <c r="JDF77" s="77"/>
      <c r="JDG77" s="77"/>
      <c r="JDH77" s="77"/>
      <c r="JDI77" s="77"/>
      <c r="JDJ77" s="77"/>
      <c r="JDK77" s="77"/>
      <c r="JDL77" s="77"/>
      <c r="JDM77" s="77"/>
      <c r="JDN77" s="77"/>
      <c r="JDO77" s="77"/>
      <c r="JDP77" s="77"/>
      <c r="JDQ77" s="77"/>
      <c r="JDR77" s="77"/>
      <c r="JDS77" s="77"/>
      <c r="JDT77" s="77"/>
      <c r="JDU77" s="77"/>
      <c r="JDV77" s="77"/>
      <c r="JDW77" s="77"/>
      <c r="JDX77" s="77"/>
      <c r="JDY77" s="77"/>
      <c r="JDZ77" s="77"/>
      <c r="JEA77" s="77"/>
      <c r="JEB77" s="77"/>
      <c r="JEC77" s="77"/>
      <c r="JED77" s="77"/>
      <c r="JEE77" s="77"/>
      <c r="JEF77" s="77"/>
      <c r="JEG77" s="77"/>
      <c r="JEH77" s="77"/>
      <c r="JEI77" s="77"/>
      <c r="JEJ77" s="77"/>
      <c r="JEK77" s="77"/>
      <c r="JEL77" s="77"/>
      <c r="JEM77" s="77"/>
      <c r="JEN77" s="77"/>
      <c r="JEO77" s="77"/>
      <c r="JEP77" s="77"/>
      <c r="JEQ77" s="77"/>
      <c r="JER77" s="77"/>
      <c r="JES77" s="77"/>
      <c r="JET77" s="77"/>
      <c r="JEU77" s="77"/>
      <c r="JEV77" s="77"/>
      <c r="JEW77" s="77"/>
      <c r="JEX77" s="77"/>
      <c r="JEY77" s="77"/>
      <c r="JEZ77" s="77"/>
      <c r="JFA77" s="77"/>
      <c r="JFB77" s="77"/>
      <c r="JFC77" s="77"/>
      <c r="JFD77" s="77"/>
      <c r="JFE77" s="77"/>
      <c r="JFF77" s="77"/>
      <c r="JFG77" s="77"/>
      <c r="JFH77" s="77"/>
      <c r="JFI77" s="77"/>
      <c r="JFJ77" s="77"/>
      <c r="JFK77" s="77"/>
      <c r="JFL77" s="77"/>
      <c r="JFM77" s="77"/>
      <c r="JFN77" s="77"/>
      <c r="JFO77" s="77"/>
      <c r="JFP77" s="77"/>
      <c r="JFQ77" s="77"/>
      <c r="JFR77" s="77"/>
      <c r="JFS77" s="77"/>
      <c r="JFT77" s="77"/>
      <c r="JFU77" s="77"/>
      <c r="JFV77" s="77"/>
      <c r="JFW77" s="77"/>
      <c r="JFX77" s="77"/>
      <c r="JFY77" s="77"/>
      <c r="JFZ77" s="77"/>
      <c r="JGA77" s="77"/>
      <c r="JGB77" s="77"/>
      <c r="JGC77" s="77"/>
      <c r="JGD77" s="77"/>
      <c r="JGE77" s="77"/>
      <c r="JGF77" s="77"/>
      <c r="JGG77" s="77"/>
      <c r="JGH77" s="77"/>
      <c r="JGI77" s="77"/>
      <c r="JGJ77" s="77"/>
      <c r="JGK77" s="77"/>
      <c r="JGL77" s="77"/>
      <c r="JGM77" s="77"/>
      <c r="JGN77" s="77"/>
      <c r="JGO77" s="77"/>
      <c r="JGP77" s="77"/>
      <c r="JGQ77" s="77"/>
      <c r="JGR77" s="77"/>
      <c r="JGS77" s="77"/>
      <c r="JGT77" s="77"/>
      <c r="JGU77" s="77"/>
      <c r="JGV77" s="77"/>
      <c r="JGW77" s="77"/>
      <c r="JGX77" s="77"/>
      <c r="JGY77" s="77"/>
      <c r="JGZ77" s="77"/>
      <c r="JHA77" s="77"/>
      <c r="JHB77" s="77"/>
      <c r="JHC77" s="77"/>
      <c r="JHD77" s="77"/>
      <c r="JHE77" s="77"/>
      <c r="JHF77" s="77"/>
      <c r="JHG77" s="77"/>
      <c r="JHH77" s="77"/>
      <c r="JHI77" s="77"/>
      <c r="JHJ77" s="77"/>
      <c r="JHK77" s="77"/>
      <c r="JHL77" s="77"/>
      <c r="JHM77" s="77"/>
      <c r="JHN77" s="77"/>
      <c r="JHO77" s="77"/>
      <c r="JHP77" s="77"/>
      <c r="JHQ77" s="77"/>
      <c r="JHR77" s="77"/>
      <c r="JHS77" s="77"/>
      <c r="JHT77" s="77"/>
      <c r="JHU77" s="77"/>
      <c r="JHV77" s="77"/>
      <c r="JHW77" s="77"/>
      <c r="JHX77" s="77"/>
      <c r="JHY77" s="77"/>
      <c r="JHZ77" s="77"/>
      <c r="JIA77" s="77"/>
      <c r="JIB77" s="77"/>
      <c r="JIC77" s="77"/>
      <c r="JID77" s="77"/>
      <c r="JIE77" s="77"/>
      <c r="JIF77" s="77"/>
      <c r="JIG77" s="77"/>
      <c r="JIH77" s="77"/>
      <c r="JII77" s="77"/>
      <c r="JIJ77" s="77"/>
      <c r="JIK77" s="77"/>
      <c r="JIL77" s="77"/>
      <c r="JIM77" s="77"/>
      <c r="JIN77" s="77"/>
      <c r="JIO77" s="77"/>
      <c r="JIP77" s="77"/>
      <c r="JIQ77" s="77"/>
      <c r="JIR77" s="77"/>
      <c r="JIS77" s="77"/>
      <c r="JIT77" s="77"/>
      <c r="JIU77" s="77"/>
      <c r="JIV77" s="77"/>
      <c r="JIW77" s="77"/>
      <c r="JIX77" s="77"/>
      <c r="JIY77" s="77"/>
      <c r="JIZ77" s="77"/>
      <c r="JJA77" s="77"/>
      <c r="JJB77" s="77"/>
      <c r="JJC77" s="77"/>
      <c r="JJD77" s="77"/>
      <c r="JJE77" s="77"/>
      <c r="JJF77" s="77"/>
      <c r="JJG77" s="77"/>
      <c r="JJH77" s="77"/>
      <c r="JJI77" s="77"/>
      <c r="JJJ77" s="77"/>
      <c r="JJK77" s="77"/>
      <c r="JJL77" s="77"/>
      <c r="JJM77" s="77"/>
      <c r="JJN77" s="77"/>
      <c r="JJO77" s="77"/>
      <c r="JJP77" s="77"/>
      <c r="JJQ77" s="77"/>
      <c r="JJR77" s="77"/>
      <c r="JJS77" s="77"/>
      <c r="JJT77" s="77"/>
      <c r="JJU77" s="77"/>
      <c r="JJV77" s="77"/>
      <c r="JJW77" s="77"/>
      <c r="JJX77" s="77"/>
      <c r="JJY77" s="77"/>
      <c r="JJZ77" s="77"/>
      <c r="JKA77" s="77"/>
      <c r="JKB77" s="77"/>
      <c r="JKC77" s="77"/>
      <c r="JKD77" s="77"/>
      <c r="JKE77" s="77"/>
      <c r="JKF77" s="77"/>
      <c r="JKG77" s="77"/>
      <c r="JKH77" s="77"/>
      <c r="JKI77" s="77"/>
      <c r="JKJ77" s="77"/>
      <c r="JKK77" s="77"/>
      <c r="JKL77" s="77"/>
      <c r="JKM77" s="77"/>
      <c r="JKN77" s="77"/>
      <c r="JKO77" s="77"/>
      <c r="JKP77" s="77"/>
      <c r="JKQ77" s="77"/>
      <c r="JKR77" s="77"/>
      <c r="JKS77" s="77"/>
      <c r="JKT77" s="77"/>
      <c r="JKU77" s="77"/>
      <c r="JKV77" s="77"/>
      <c r="JKW77" s="77"/>
      <c r="JKX77" s="77"/>
      <c r="JKY77" s="77"/>
      <c r="JKZ77" s="77"/>
      <c r="JLA77" s="77"/>
      <c r="JLB77" s="77"/>
      <c r="JLC77" s="77"/>
      <c r="JLD77" s="77"/>
      <c r="JLE77" s="77"/>
      <c r="JLF77" s="77"/>
      <c r="JLG77" s="77"/>
      <c r="JLH77" s="77"/>
      <c r="JLI77" s="77"/>
      <c r="JLJ77" s="77"/>
      <c r="JLK77" s="77"/>
      <c r="JLL77" s="77"/>
      <c r="JLM77" s="77"/>
      <c r="JLN77" s="77"/>
      <c r="JLO77" s="77"/>
      <c r="JLP77" s="77"/>
      <c r="JLQ77" s="77"/>
      <c r="JLR77" s="77"/>
      <c r="JLS77" s="77"/>
      <c r="JLT77" s="77"/>
      <c r="JLU77" s="77"/>
      <c r="JLV77" s="77"/>
      <c r="JLW77" s="77"/>
      <c r="JLX77" s="77"/>
      <c r="JLY77" s="77"/>
      <c r="JLZ77" s="77"/>
      <c r="JMA77" s="77"/>
      <c r="JMB77" s="77"/>
      <c r="JMC77" s="77"/>
      <c r="JMD77" s="77"/>
      <c r="JME77" s="77"/>
      <c r="JMF77" s="77"/>
      <c r="JMG77" s="77"/>
      <c r="JMH77" s="77"/>
      <c r="JMI77" s="77"/>
      <c r="JMJ77" s="77"/>
      <c r="JMK77" s="77"/>
      <c r="JML77" s="77"/>
      <c r="JMM77" s="77"/>
      <c r="JMN77" s="77"/>
      <c r="JMO77" s="77"/>
      <c r="JMP77" s="77"/>
      <c r="JMQ77" s="77"/>
      <c r="JMR77" s="77"/>
      <c r="JMS77" s="77"/>
      <c r="JMT77" s="77"/>
      <c r="JMU77" s="77"/>
      <c r="JMV77" s="77"/>
      <c r="JMW77" s="77"/>
      <c r="JMX77" s="77"/>
      <c r="JMY77" s="77"/>
      <c r="JMZ77" s="77"/>
      <c r="JNA77" s="77"/>
      <c r="JNB77" s="77"/>
      <c r="JNC77" s="77"/>
      <c r="JND77" s="77"/>
      <c r="JNE77" s="77"/>
      <c r="JNF77" s="77"/>
      <c r="JNG77" s="77"/>
      <c r="JNH77" s="77"/>
      <c r="JNI77" s="77"/>
      <c r="JNJ77" s="77"/>
      <c r="JNK77" s="77"/>
      <c r="JNL77" s="77"/>
      <c r="JNM77" s="77"/>
      <c r="JNN77" s="77"/>
      <c r="JNO77" s="77"/>
      <c r="JNP77" s="77"/>
      <c r="JNQ77" s="77"/>
      <c r="JNR77" s="77"/>
      <c r="JNS77" s="77"/>
      <c r="JNT77" s="77"/>
      <c r="JNU77" s="77"/>
      <c r="JNV77" s="77"/>
      <c r="JNW77" s="77"/>
      <c r="JNX77" s="77"/>
      <c r="JNY77" s="77"/>
      <c r="JNZ77" s="77"/>
      <c r="JOA77" s="77"/>
      <c r="JOB77" s="77"/>
      <c r="JOC77" s="77"/>
      <c r="JOD77" s="77"/>
      <c r="JOE77" s="77"/>
      <c r="JOF77" s="77"/>
      <c r="JOG77" s="77"/>
      <c r="JOH77" s="77"/>
      <c r="JOI77" s="77"/>
      <c r="JOJ77" s="77"/>
      <c r="JOK77" s="77"/>
      <c r="JOL77" s="77"/>
      <c r="JOM77" s="77"/>
      <c r="JON77" s="77"/>
      <c r="JOO77" s="77"/>
      <c r="JOP77" s="77"/>
      <c r="JOQ77" s="77"/>
      <c r="JOR77" s="77"/>
      <c r="JOS77" s="77"/>
      <c r="JOT77" s="77"/>
      <c r="JOU77" s="77"/>
      <c r="JOV77" s="77"/>
      <c r="JOW77" s="77"/>
      <c r="JOX77" s="77"/>
      <c r="JOY77" s="77"/>
      <c r="JOZ77" s="77"/>
      <c r="JPA77" s="77"/>
      <c r="JPB77" s="77"/>
      <c r="JPC77" s="77"/>
      <c r="JPD77" s="77"/>
      <c r="JPE77" s="77"/>
      <c r="JPF77" s="77"/>
      <c r="JPG77" s="77"/>
      <c r="JPH77" s="77"/>
      <c r="JPI77" s="77"/>
      <c r="JPJ77" s="77"/>
      <c r="JPK77" s="77"/>
      <c r="JPL77" s="77"/>
      <c r="JPM77" s="77"/>
      <c r="JPN77" s="77"/>
      <c r="JPO77" s="77"/>
      <c r="JPP77" s="77"/>
      <c r="JPQ77" s="77"/>
      <c r="JPR77" s="77"/>
      <c r="JPS77" s="77"/>
      <c r="JPT77" s="77"/>
      <c r="JPU77" s="77"/>
      <c r="JPV77" s="77"/>
      <c r="JPW77" s="77"/>
      <c r="JPX77" s="77"/>
      <c r="JPY77" s="77"/>
      <c r="JPZ77" s="77"/>
      <c r="JQA77" s="77"/>
      <c r="JQB77" s="77"/>
      <c r="JQC77" s="77"/>
      <c r="JQD77" s="77"/>
      <c r="JQE77" s="77"/>
      <c r="JQF77" s="77"/>
      <c r="JQG77" s="77"/>
      <c r="JQH77" s="77"/>
      <c r="JQI77" s="77"/>
      <c r="JQJ77" s="77"/>
      <c r="JQK77" s="77"/>
      <c r="JQL77" s="77"/>
      <c r="JQM77" s="77"/>
      <c r="JQN77" s="77"/>
      <c r="JQO77" s="77"/>
      <c r="JQP77" s="77"/>
      <c r="JQQ77" s="77"/>
      <c r="JQR77" s="77"/>
      <c r="JQS77" s="77"/>
      <c r="JQT77" s="77"/>
      <c r="JQU77" s="77"/>
      <c r="JQV77" s="77"/>
      <c r="JQW77" s="77"/>
      <c r="JQX77" s="77"/>
      <c r="JQY77" s="77"/>
      <c r="JQZ77" s="77"/>
      <c r="JRA77" s="77"/>
      <c r="JRB77" s="77"/>
      <c r="JRC77" s="77"/>
      <c r="JRD77" s="77"/>
      <c r="JRE77" s="77"/>
      <c r="JRF77" s="77"/>
      <c r="JRG77" s="77"/>
      <c r="JRH77" s="77"/>
      <c r="JRI77" s="77"/>
      <c r="JRJ77" s="77"/>
      <c r="JRK77" s="77"/>
      <c r="JRL77" s="77"/>
      <c r="JRM77" s="77"/>
      <c r="JRN77" s="77"/>
      <c r="JRO77" s="77"/>
      <c r="JRP77" s="77"/>
      <c r="JRQ77" s="77"/>
      <c r="JRR77" s="77"/>
      <c r="JRS77" s="77"/>
      <c r="JRT77" s="77"/>
      <c r="JRU77" s="77"/>
      <c r="JRV77" s="77"/>
      <c r="JRW77" s="77"/>
      <c r="JRX77" s="77"/>
      <c r="JRY77" s="77"/>
      <c r="JRZ77" s="77"/>
      <c r="JSA77" s="77"/>
      <c r="JSB77" s="77"/>
      <c r="JSC77" s="77"/>
      <c r="JSD77" s="77"/>
      <c r="JSE77" s="77"/>
      <c r="JSF77" s="77"/>
      <c r="JSG77" s="77"/>
      <c r="JSH77" s="77"/>
      <c r="JSI77" s="77"/>
      <c r="JSJ77" s="77"/>
      <c r="JSK77" s="77"/>
      <c r="JSL77" s="77"/>
      <c r="JSM77" s="77"/>
      <c r="JSN77" s="77"/>
      <c r="JSO77" s="77"/>
      <c r="JSP77" s="77"/>
      <c r="JSQ77" s="77"/>
      <c r="JSR77" s="77"/>
      <c r="JSS77" s="77"/>
      <c r="JST77" s="77"/>
      <c r="JSU77" s="77"/>
      <c r="JSV77" s="77"/>
      <c r="JSW77" s="77"/>
      <c r="JSX77" s="77"/>
      <c r="JSY77" s="77"/>
      <c r="JSZ77" s="77"/>
      <c r="JTA77" s="77"/>
      <c r="JTB77" s="77"/>
      <c r="JTC77" s="77"/>
      <c r="JTD77" s="77"/>
      <c r="JTE77" s="77"/>
      <c r="JTF77" s="77"/>
      <c r="JTG77" s="77"/>
      <c r="JTH77" s="77"/>
      <c r="JTI77" s="77"/>
      <c r="JTJ77" s="77"/>
      <c r="JTK77" s="77"/>
      <c r="JTL77" s="77"/>
      <c r="JTM77" s="77"/>
      <c r="JTN77" s="77"/>
      <c r="JTO77" s="77"/>
      <c r="JTP77" s="77"/>
      <c r="JTQ77" s="77"/>
      <c r="JTR77" s="77"/>
      <c r="JTS77" s="77"/>
      <c r="JTT77" s="77"/>
      <c r="JTU77" s="77"/>
      <c r="JTV77" s="77"/>
      <c r="JTW77" s="77"/>
      <c r="JTX77" s="77"/>
      <c r="JTY77" s="77"/>
      <c r="JTZ77" s="77"/>
      <c r="JUA77" s="77"/>
      <c r="JUB77" s="77"/>
      <c r="JUC77" s="77"/>
      <c r="JUD77" s="77"/>
      <c r="JUE77" s="77"/>
      <c r="JUF77" s="77"/>
      <c r="JUG77" s="77"/>
      <c r="JUH77" s="77"/>
      <c r="JUI77" s="77"/>
      <c r="JUJ77" s="77"/>
      <c r="JUK77" s="77"/>
      <c r="JUL77" s="77"/>
      <c r="JUM77" s="77"/>
      <c r="JUN77" s="77"/>
      <c r="JUO77" s="77"/>
      <c r="JUP77" s="77"/>
      <c r="JUQ77" s="77"/>
      <c r="JUR77" s="77"/>
      <c r="JUS77" s="77"/>
      <c r="JUT77" s="77"/>
      <c r="JUU77" s="77"/>
      <c r="JUV77" s="77"/>
      <c r="JUW77" s="77"/>
      <c r="JUX77" s="77"/>
      <c r="JUY77" s="77"/>
      <c r="JUZ77" s="77"/>
      <c r="JVA77" s="77"/>
      <c r="JVB77" s="77"/>
      <c r="JVC77" s="77"/>
      <c r="JVD77" s="77"/>
      <c r="JVE77" s="77"/>
      <c r="JVF77" s="77"/>
      <c r="JVG77" s="77"/>
      <c r="JVH77" s="77"/>
      <c r="JVI77" s="77"/>
      <c r="JVJ77" s="77"/>
      <c r="JVK77" s="77"/>
      <c r="JVL77" s="77"/>
      <c r="JVM77" s="77"/>
      <c r="JVN77" s="77"/>
      <c r="JVO77" s="77"/>
      <c r="JVP77" s="77"/>
      <c r="JVQ77" s="77"/>
      <c r="JVR77" s="77"/>
      <c r="JVS77" s="77"/>
      <c r="JVT77" s="77"/>
      <c r="JVU77" s="77"/>
      <c r="JVV77" s="77"/>
      <c r="JVW77" s="77"/>
      <c r="JVX77" s="77"/>
      <c r="JVY77" s="77"/>
      <c r="JVZ77" s="77"/>
      <c r="JWA77" s="77"/>
      <c r="JWB77" s="77"/>
      <c r="JWC77" s="77"/>
      <c r="JWD77" s="77"/>
      <c r="JWE77" s="77"/>
      <c r="JWF77" s="77"/>
      <c r="JWG77" s="77"/>
      <c r="JWH77" s="77"/>
      <c r="JWI77" s="77"/>
      <c r="JWJ77" s="77"/>
      <c r="JWK77" s="77"/>
      <c r="JWL77" s="77"/>
      <c r="JWM77" s="77"/>
      <c r="JWN77" s="77"/>
      <c r="JWO77" s="77"/>
      <c r="JWP77" s="77"/>
      <c r="JWQ77" s="77"/>
      <c r="JWR77" s="77"/>
      <c r="JWS77" s="77"/>
      <c r="JWT77" s="77"/>
      <c r="JWU77" s="77"/>
      <c r="JWV77" s="77"/>
      <c r="JWW77" s="77"/>
      <c r="JWX77" s="77"/>
      <c r="JWY77" s="77"/>
      <c r="JWZ77" s="77"/>
      <c r="JXA77" s="77"/>
      <c r="JXB77" s="77"/>
      <c r="JXC77" s="77"/>
      <c r="JXD77" s="77"/>
      <c r="JXE77" s="77"/>
      <c r="JXF77" s="77"/>
      <c r="JXG77" s="77"/>
      <c r="JXH77" s="77"/>
      <c r="JXI77" s="77"/>
      <c r="JXJ77" s="77"/>
      <c r="JXK77" s="77"/>
      <c r="JXL77" s="77"/>
      <c r="JXM77" s="77"/>
      <c r="JXN77" s="77"/>
      <c r="JXO77" s="77"/>
      <c r="JXP77" s="77"/>
      <c r="JXQ77" s="77"/>
      <c r="JXR77" s="77"/>
      <c r="JXS77" s="77"/>
      <c r="JXT77" s="77"/>
      <c r="JXU77" s="77"/>
      <c r="JXV77" s="77"/>
      <c r="JXW77" s="77"/>
      <c r="JXX77" s="77"/>
      <c r="JXY77" s="77"/>
      <c r="JXZ77" s="77"/>
      <c r="JYA77" s="77"/>
      <c r="JYB77" s="77"/>
      <c r="JYC77" s="77"/>
      <c r="JYD77" s="77"/>
      <c r="JYE77" s="77"/>
      <c r="JYF77" s="77"/>
      <c r="JYG77" s="77"/>
      <c r="JYH77" s="77"/>
      <c r="JYI77" s="77"/>
      <c r="JYJ77" s="77"/>
      <c r="JYK77" s="77"/>
      <c r="JYL77" s="77"/>
      <c r="JYM77" s="77"/>
      <c r="JYN77" s="77"/>
      <c r="JYO77" s="77"/>
      <c r="JYP77" s="77"/>
      <c r="JYQ77" s="77"/>
      <c r="JYR77" s="77"/>
      <c r="JYS77" s="77"/>
      <c r="JYT77" s="77"/>
      <c r="JYU77" s="77"/>
      <c r="JYV77" s="77"/>
      <c r="JYW77" s="77"/>
      <c r="JYX77" s="77"/>
      <c r="JYY77" s="77"/>
      <c r="JYZ77" s="77"/>
      <c r="JZA77" s="77"/>
      <c r="JZB77" s="77"/>
      <c r="JZC77" s="77"/>
      <c r="JZD77" s="77"/>
      <c r="JZE77" s="77"/>
      <c r="JZF77" s="77"/>
      <c r="JZG77" s="77"/>
      <c r="JZH77" s="77"/>
      <c r="JZI77" s="77"/>
      <c r="JZJ77" s="77"/>
      <c r="JZK77" s="77"/>
      <c r="JZL77" s="77"/>
      <c r="JZM77" s="77"/>
      <c r="JZN77" s="77"/>
      <c r="JZO77" s="77"/>
      <c r="JZP77" s="77"/>
      <c r="JZQ77" s="77"/>
      <c r="JZR77" s="77"/>
      <c r="JZS77" s="77"/>
      <c r="JZT77" s="77"/>
      <c r="JZU77" s="77"/>
      <c r="JZV77" s="77"/>
      <c r="JZW77" s="77"/>
      <c r="JZX77" s="77"/>
      <c r="JZY77" s="77"/>
      <c r="JZZ77" s="77"/>
      <c r="KAA77" s="77"/>
      <c r="KAB77" s="77"/>
      <c r="KAC77" s="77"/>
      <c r="KAD77" s="77"/>
      <c r="KAE77" s="77"/>
      <c r="KAF77" s="77"/>
      <c r="KAG77" s="77"/>
      <c r="KAH77" s="77"/>
      <c r="KAI77" s="77"/>
      <c r="KAJ77" s="77"/>
      <c r="KAK77" s="77"/>
      <c r="KAL77" s="77"/>
      <c r="KAM77" s="77"/>
      <c r="KAN77" s="77"/>
      <c r="KAO77" s="77"/>
      <c r="KAP77" s="77"/>
      <c r="KAQ77" s="77"/>
      <c r="KAR77" s="77"/>
      <c r="KAS77" s="77"/>
      <c r="KAT77" s="77"/>
      <c r="KAU77" s="77"/>
      <c r="KAV77" s="77"/>
      <c r="KAW77" s="77"/>
      <c r="KAX77" s="77"/>
      <c r="KAY77" s="77"/>
      <c r="KAZ77" s="77"/>
      <c r="KBA77" s="77"/>
      <c r="KBB77" s="77"/>
      <c r="KBC77" s="77"/>
      <c r="KBD77" s="77"/>
      <c r="KBE77" s="77"/>
      <c r="KBF77" s="77"/>
      <c r="KBG77" s="77"/>
      <c r="KBH77" s="77"/>
      <c r="KBI77" s="77"/>
      <c r="KBJ77" s="77"/>
      <c r="KBK77" s="77"/>
      <c r="KBL77" s="77"/>
      <c r="KBM77" s="77"/>
      <c r="KBN77" s="77"/>
      <c r="KBO77" s="77"/>
      <c r="KBP77" s="77"/>
      <c r="KBQ77" s="77"/>
      <c r="KBR77" s="77"/>
      <c r="KBS77" s="77"/>
      <c r="KBT77" s="77"/>
      <c r="KBU77" s="77"/>
      <c r="KBV77" s="77"/>
      <c r="KBW77" s="77"/>
      <c r="KBX77" s="77"/>
      <c r="KBY77" s="77"/>
      <c r="KBZ77" s="77"/>
      <c r="KCA77" s="77"/>
      <c r="KCB77" s="77"/>
      <c r="KCC77" s="77"/>
      <c r="KCD77" s="77"/>
      <c r="KCE77" s="77"/>
      <c r="KCF77" s="77"/>
      <c r="KCG77" s="77"/>
      <c r="KCH77" s="77"/>
      <c r="KCI77" s="77"/>
      <c r="KCJ77" s="77"/>
      <c r="KCK77" s="77"/>
      <c r="KCL77" s="77"/>
      <c r="KCM77" s="77"/>
      <c r="KCN77" s="77"/>
      <c r="KCO77" s="77"/>
      <c r="KCP77" s="77"/>
      <c r="KCQ77" s="77"/>
      <c r="KCR77" s="77"/>
      <c r="KCS77" s="77"/>
      <c r="KCT77" s="77"/>
      <c r="KCU77" s="77"/>
      <c r="KCV77" s="77"/>
      <c r="KCW77" s="77"/>
      <c r="KCX77" s="77"/>
      <c r="KCY77" s="77"/>
      <c r="KCZ77" s="77"/>
      <c r="KDA77" s="77"/>
      <c r="KDB77" s="77"/>
      <c r="KDC77" s="77"/>
      <c r="KDD77" s="77"/>
      <c r="KDE77" s="77"/>
      <c r="KDF77" s="77"/>
      <c r="KDG77" s="77"/>
      <c r="KDH77" s="77"/>
      <c r="KDI77" s="77"/>
      <c r="KDJ77" s="77"/>
      <c r="KDK77" s="77"/>
      <c r="KDL77" s="77"/>
      <c r="KDM77" s="77"/>
      <c r="KDN77" s="77"/>
      <c r="KDO77" s="77"/>
      <c r="KDP77" s="77"/>
      <c r="KDQ77" s="77"/>
      <c r="KDR77" s="77"/>
      <c r="KDS77" s="77"/>
      <c r="KDT77" s="77"/>
      <c r="KDU77" s="77"/>
      <c r="KDV77" s="77"/>
      <c r="KDW77" s="77"/>
      <c r="KDX77" s="77"/>
      <c r="KDY77" s="77"/>
      <c r="KDZ77" s="77"/>
      <c r="KEA77" s="77"/>
      <c r="KEB77" s="77"/>
      <c r="KEC77" s="77"/>
      <c r="KED77" s="77"/>
      <c r="KEE77" s="77"/>
      <c r="KEF77" s="77"/>
      <c r="KEG77" s="77"/>
      <c r="KEH77" s="77"/>
      <c r="KEI77" s="77"/>
      <c r="KEJ77" s="77"/>
      <c r="KEK77" s="77"/>
      <c r="KEL77" s="77"/>
      <c r="KEM77" s="77"/>
      <c r="KEN77" s="77"/>
      <c r="KEO77" s="77"/>
      <c r="KEP77" s="77"/>
      <c r="KEQ77" s="77"/>
      <c r="KER77" s="77"/>
      <c r="KES77" s="77"/>
      <c r="KET77" s="77"/>
      <c r="KEU77" s="77"/>
      <c r="KEV77" s="77"/>
      <c r="KEW77" s="77"/>
      <c r="KEX77" s="77"/>
      <c r="KEY77" s="77"/>
      <c r="KEZ77" s="77"/>
      <c r="KFA77" s="77"/>
      <c r="KFB77" s="77"/>
      <c r="KFC77" s="77"/>
      <c r="KFD77" s="77"/>
      <c r="KFE77" s="77"/>
      <c r="KFF77" s="77"/>
      <c r="KFG77" s="77"/>
      <c r="KFH77" s="77"/>
      <c r="KFI77" s="77"/>
      <c r="KFJ77" s="77"/>
      <c r="KFK77" s="77"/>
      <c r="KFL77" s="77"/>
      <c r="KFM77" s="77"/>
      <c r="KFN77" s="77"/>
      <c r="KFO77" s="77"/>
      <c r="KFP77" s="77"/>
      <c r="KFQ77" s="77"/>
      <c r="KFR77" s="77"/>
      <c r="KFS77" s="77"/>
      <c r="KFT77" s="77"/>
      <c r="KFU77" s="77"/>
      <c r="KFV77" s="77"/>
      <c r="KFW77" s="77"/>
      <c r="KFX77" s="77"/>
      <c r="KFY77" s="77"/>
      <c r="KFZ77" s="77"/>
      <c r="KGA77" s="77"/>
      <c r="KGB77" s="77"/>
      <c r="KGC77" s="77"/>
      <c r="KGD77" s="77"/>
      <c r="KGE77" s="77"/>
      <c r="KGF77" s="77"/>
      <c r="KGG77" s="77"/>
      <c r="KGH77" s="77"/>
      <c r="KGI77" s="77"/>
      <c r="KGJ77" s="77"/>
      <c r="KGK77" s="77"/>
      <c r="KGL77" s="77"/>
      <c r="KGM77" s="77"/>
      <c r="KGN77" s="77"/>
      <c r="KGO77" s="77"/>
      <c r="KGP77" s="77"/>
      <c r="KGQ77" s="77"/>
      <c r="KGR77" s="77"/>
      <c r="KGS77" s="77"/>
      <c r="KGT77" s="77"/>
      <c r="KGU77" s="77"/>
      <c r="KGV77" s="77"/>
      <c r="KGW77" s="77"/>
      <c r="KGX77" s="77"/>
      <c r="KGY77" s="77"/>
      <c r="KGZ77" s="77"/>
      <c r="KHA77" s="77"/>
      <c r="KHB77" s="77"/>
      <c r="KHC77" s="77"/>
      <c r="KHD77" s="77"/>
      <c r="KHE77" s="77"/>
      <c r="KHF77" s="77"/>
      <c r="KHG77" s="77"/>
      <c r="KHH77" s="77"/>
      <c r="KHI77" s="77"/>
      <c r="KHJ77" s="77"/>
      <c r="KHK77" s="77"/>
      <c r="KHL77" s="77"/>
      <c r="KHM77" s="77"/>
      <c r="KHN77" s="77"/>
      <c r="KHO77" s="77"/>
      <c r="KHP77" s="77"/>
      <c r="KHQ77" s="77"/>
      <c r="KHR77" s="77"/>
      <c r="KHS77" s="77"/>
      <c r="KHT77" s="77"/>
      <c r="KHU77" s="77"/>
      <c r="KHV77" s="77"/>
      <c r="KHW77" s="77"/>
      <c r="KHX77" s="77"/>
      <c r="KHY77" s="77"/>
      <c r="KHZ77" s="77"/>
      <c r="KIA77" s="77"/>
      <c r="KIB77" s="77"/>
      <c r="KIC77" s="77"/>
      <c r="KID77" s="77"/>
      <c r="KIE77" s="77"/>
      <c r="KIF77" s="77"/>
      <c r="KIG77" s="77"/>
      <c r="KIH77" s="77"/>
      <c r="KII77" s="77"/>
      <c r="KIJ77" s="77"/>
      <c r="KIK77" s="77"/>
      <c r="KIL77" s="77"/>
      <c r="KIM77" s="77"/>
      <c r="KIN77" s="77"/>
      <c r="KIO77" s="77"/>
      <c r="KIP77" s="77"/>
      <c r="KIQ77" s="77"/>
      <c r="KIR77" s="77"/>
      <c r="KIS77" s="77"/>
      <c r="KIT77" s="77"/>
      <c r="KIU77" s="77"/>
      <c r="KIV77" s="77"/>
      <c r="KIW77" s="77"/>
      <c r="KIX77" s="77"/>
      <c r="KIY77" s="77"/>
      <c r="KIZ77" s="77"/>
      <c r="KJA77" s="77"/>
      <c r="KJB77" s="77"/>
      <c r="KJC77" s="77"/>
      <c r="KJD77" s="77"/>
      <c r="KJE77" s="77"/>
      <c r="KJF77" s="77"/>
      <c r="KJG77" s="77"/>
      <c r="KJH77" s="77"/>
      <c r="KJI77" s="77"/>
      <c r="KJJ77" s="77"/>
      <c r="KJK77" s="77"/>
      <c r="KJL77" s="77"/>
      <c r="KJM77" s="77"/>
      <c r="KJN77" s="77"/>
      <c r="KJO77" s="77"/>
      <c r="KJP77" s="77"/>
      <c r="KJQ77" s="77"/>
      <c r="KJR77" s="77"/>
      <c r="KJS77" s="77"/>
      <c r="KJT77" s="77"/>
      <c r="KJU77" s="77"/>
      <c r="KJV77" s="77"/>
      <c r="KJW77" s="77"/>
      <c r="KJX77" s="77"/>
      <c r="KJY77" s="77"/>
      <c r="KJZ77" s="77"/>
      <c r="KKA77" s="77"/>
      <c r="KKB77" s="77"/>
      <c r="KKC77" s="77"/>
      <c r="KKD77" s="77"/>
      <c r="KKE77" s="77"/>
      <c r="KKF77" s="77"/>
      <c r="KKG77" s="77"/>
      <c r="KKH77" s="77"/>
      <c r="KKI77" s="77"/>
      <c r="KKJ77" s="77"/>
      <c r="KKK77" s="77"/>
      <c r="KKL77" s="77"/>
      <c r="KKM77" s="77"/>
      <c r="KKN77" s="77"/>
      <c r="KKO77" s="77"/>
      <c r="KKP77" s="77"/>
      <c r="KKQ77" s="77"/>
      <c r="KKR77" s="77"/>
      <c r="KKS77" s="77"/>
      <c r="KKT77" s="77"/>
      <c r="KKU77" s="77"/>
      <c r="KKV77" s="77"/>
      <c r="KKW77" s="77"/>
      <c r="KKX77" s="77"/>
      <c r="KKY77" s="77"/>
      <c r="KKZ77" s="77"/>
      <c r="KLA77" s="77"/>
      <c r="KLB77" s="77"/>
      <c r="KLC77" s="77"/>
      <c r="KLD77" s="77"/>
      <c r="KLE77" s="77"/>
      <c r="KLF77" s="77"/>
      <c r="KLG77" s="77"/>
      <c r="KLH77" s="77"/>
      <c r="KLI77" s="77"/>
      <c r="KLJ77" s="77"/>
      <c r="KLK77" s="77"/>
      <c r="KLL77" s="77"/>
      <c r="KLM77" s="77"/>
      <c r="KLN77" s="77"/>
      <c r="KLO77" s="77"/>
      <c r="KLP77" s="77"/>
      <c r="KLQ77" s="77"/>
      <c r="KLR77" s="77"/>
      <c r="KLS77" s="77"/>
      <c r="KLT77" s="77"/>
      <c r="KLU77" s="77"/>
      <c r="KLV77" s="77"/>
      <c r="KLW77" s="77"/>
      <c r="KLX77" s="77"/>
      <c r="KLY77" s="77"/>
      <c r="KLZ77" s="77"/>
      <c r="KMA77" s="77"/>
      <c r="KMB77" s="77"/>
      <c r="KMC77" s="77"/>
      <c r="KMD77" s="77"/>
      <c r="KME77" s="77"/>
      <c r="KMF77" s="77"/>
      <c r="KMG77" s="77"/>
      <c r="KMH77" s="77"/>
      <c r="KMI77" s="77"/>
      <c r="KMJ77" s="77"/>
      <c r="KMK77" s="77"/>
      <c r="KML77" s="77"/>
      <c r="KMM77" s="77"/>
      <c r="KMN77" s="77"/>
      <c r="KMO77" s="77"/>
      <c r="KMP77" s="77"/>
      <c r="KMQ77" s="77"/>
      <c r="KMR77" s="77"/>
      <c r="KMS77" s="77"/>
      <c r="KMT77" s="77"/>
      <c r="KMU77" s="77"/>
      <c r="KMV77" s="77"/>
      <c r="KMW77" s="77"/>
      <c r="KMX77" s="77"/>
      <c r="KMY77" s="77"/>
      <c r="KMZ77" s="77"/>
      <c r="KNA77" s="77"/>
      <c r="KNB77" s="77"/>
      <c r="KNC77" s="77"/>
      <c r="KND77" s="77"/>
      <c r="KNE77" s="77"/>
      <c r="KNF77" s="77"/>
      <c r="KNG77" s="77"/>
      <c r="KNH77" s="77"/>
      <c r="KNI77" s="77"/>
      <c r="KNJ77" s="77"/>
      <c r="KNK77" s="77"/>
      <c r="KNL77" s="77"/>
      <c r="KNM77" s="77"/>
      <c r="KNN77" s="77"/>
      <c r="KNO77" s="77"/>
      <c r="KNP77" s="77"/>
      <c r="KNQ77" s="77"/>
      <c r="KNR77" s="77"/>
      <c r="KNS77" s="77"/>
      <c r="KNT77" s="77"/>
      <c r="KNU77" s="77"/>
      <c r="KNV77" s="77"/>
      <c r="KNW77" s="77"/>
      <c r="KNX77" s="77"/>
      <c r="KNY77" s="77"/>
      <c r="KNZ77" s="77"/>
      <c r="KOA77" s="77"/>
      <c r="KOB77" s="77"/>
      <c r="KOC77" s="77"/>
      <c r="KOD77" s="77"/>
      <c r="KOE77" s="77"/>
      <c r="KOF77" s="77"/>
      <c r="KOG77" s="77"/>
      <c r="KOH77" s="77"/>
      <c r="KOI77" s="77"/>
      <c r="KOJ77" s="77"/>
      <c r="KOK77" s="77"/>
      <c r="KOL77" s="77"/>
      <c r="KOM77" s="77"/>
      <c r="KON77" s="77"/>
      <c r="KOO77" s="77"/>
      <c r="KOP77" s="77"/>
      <c r="KOQ77" s="77"/>
      <c r="KOR77" s="77"/>
      <c r="KOS77" s="77"/>
      <c r="KOT77" s="77"/>
      <c r="KOU77" s="77"/>
      <c r="KOV77" s="77"/>
      <c r="KOW77" s="77"/>
      <c r="KOX77" s="77"/>
      <c r="KOY77" s="77"/>
      <c r="KOZ77" s="77"/>
      <c r="KPA77" s="77"/>
      <c r="KPB77" s="77"/>
      <c r="KPC77" s="77"/>
      <c r="KPD77" s="77"/>
      <c r="KPE77" s="77"/>
      <c r="KPF77" s="77"/>
      <c r="KPG77" s="77"/>
      <c r="KPH77" s="77"/>
      <c r="KPI77" s="77"/>
      <c r="KPJ77" s="77"/>
      <c r="KPK77" s="77"/>
      <c r="KPL77" s="77"/>
      <c r="KPM77" s="77"/>
      <c r="KPN77" s="77"/>
      <c r="KPO77" s="77"/>
      <c r="KPP77" s="77"/>
      <c r="KPQ77" s="77"/>
      <c r="KPR77" s="77"/>
      <c r="KPS77" s="77"/>
      <c r="KPT77" s="77"/>
      <c r="KPU77" s="77"/>
      <c r="KPV77" s="77"/>
      <c r="KPW77" s="77"/>
      <c r="KPX77" s="77"/>
      <c r="KPY77" s="77"/>
      <c r="KPZ77" s="77"/>
      <c r="KQA77" s="77"/>
      <c r="KQB77" s="77"/>
      <c r="KQC77" s="77"/>
      <c r="KQD77" s="77"/>
      <c r="KQE77" s="77"/>
      <c r="KQF77" s="77"/>
      <c r="KQG77" s="77"/>
      <c r="KQH77" s="77"/>
      <c r="KQI77" s="77"/>
      <c r="KQJ77" s="77"/>
      <c r="KQK77" s="77"/>
      <c r="KQL77" s="77"/>
      <c r="KQM77" s="77"/>
      <c r="KQN77" s="77"/>
      <c r="KQO77" s="77"/>
      <c r="KQP77" s="77"/>
      <c r="KQQ77" s="77"/>
      <c r="KQR77" s="77"/>
      <c r="KQS77" s="77"/>
      <c r="KQT77" s="77"/>
      <c r="KQU77" s="77"/>
      <c r="KQV77" s="77"/>
      <c r="KQW77" s="77"/>
      <c r="KQX77" s="77"/>
      <c r="KQY77" s="77"/>
      <c r="KQZ77" s="77"/>
      <c r="KRA77" s="77"/>
      <c r="KRB77" s="77"/>
      <c r="KRC77" s="77"/>
      <c r="KRD77" s="77"/>
      <c r="KRE77" s="77"/>
      <c r="KRF77" s="77"/>
      <c r="KRG77" s="77"/>
      <c r="KRH77" s="77"/>
      <c r="KRI77" s="77"/>
      <c r="KRJ77" s="77"/>
      <c r="KRK77" s="77"/>
      <c r="KRL77" s="77"/>
      <c r="KRM77" s="77"/>
      <c r="KRN77" s="77"/>
      <c r="KRO77" s="77"/>
      <c r="KRP77" s="77"/>
      <c r="KRQ77" s="77"/>
      <c r="KRR77" s="77"/>
      <c r="KRS77" s="77"/>
      <c r="KRT77" s="77"/>
      <c r="KRU77" s="77"/>
      <c r="KRV77" s="77"/>
      <c r="KRW77" s="77"/>
      <c r="KRX77" s="77"/>
      <c r="KRY77" s="77"/>
      <c r="KRZ77" s="77"/>
      <c r="KSA77" s="77"/>
      <c r="KSB77" s="77"/>
      <c r="KSC77" s="77"/>
      <c r="KSD77" s="77"/>
      <c r="KSE77" s="77"/>
      <c r="KSF77" s="77"/>
      <c r="KSG77" s="77"/>
      <c r="KSH77" s="77"/>
      <c r="KSI77" s="77"/>
      <c r="KSJ77" s="77"/>
      <c r="KSK77" s="77"/>
      <c r="KSL77" s="77"/>
      <c r="KSM77" s="77"/>
      <c r="KSN77" s="77"/>
      <c r="KSO77" s="77"/>
      <c r="KSP77" s="77"/>
      <c r="KSQ77" s="77"/>
      <c r="KSR77" s="77"/>
      <c r="KSS77" s="77"/>
      <c r="KST77" s="77"/>
      <c r="KSU77" s="77"/>
      <c r="KSV77" s="77"/>
      <c r="KSW77" s="77"/>
      <c r="KSX77" s="77"/>
      <c r="KSY77" s="77"/>
      <c r="KSZ77" s="77"/>
      <c r="KTA77" s="77"/>
      <c r="KTB77" s="77"/>
      <c r="KTC77" s="77"/>
      <c r="KTD77" s="77"/>
      <c r="KTE77" s="77"/>
      <c r="KTF77" s="77"/>
      <c r="KTG77" s="77"/>
      <c r="KTH77" s="77"/>
      <c r="KTI77" s="77"/>
      <c r="KTJ77" s="77"/>
      <c r="KTK77" s="77"/>
      <c r="KTL77" s="77"/>
      <c r="KTM77" s="77"/>
      <c r="KTN77" s="77"/>
      <c r="KTO77" s="77"/>
      <c r="KTP77" s="77"/>
      <c r="KTQ77" s="77"/>
      <c r="KTR77" s="77"/>
      <c r="KTS77" s="77"/>
      <c r="KTT77" s="77"/>
      <c r="KTU77" s="77"/>
      <c r="KTV77" s="77"/>
      <c r="KTW77" s="77"/>
      <c r="KTX77" s="77"/>
      <c r="KTY77" s="77"/>
      <c r="KTZ77" s="77"/>
      <c r="KUA77" s="77"/>
      <c r="KUB77" s="77"/>
      <c r="KUC77" s="77"/>
      <c r="KUD77" s="77"/>
      <c r="KUE77" s="77"/>
      <c r="KUF77" s="77"/>
      <c r="KUG77" s="77"/>
      <c r="KUH77" s="77"/>
      <c r="KUI77" s="77"/>
      <c r="KUJ77" s="77"/>
      <c r="KUK77" s="77"/>
      <c r="KUL77" s="77"/>
      <c r="KUM77" s="77"/>
      <c r="KUN77" s="77"/>
      <c r="KUO77" s="77"/>
      <c r="KUP77" s="77"/>
      <c r="KUQ77" s="77"/>
      <c r="KUR77" s="77"/>
      <c r="KUS77" s="77"/>
      <c r="KUT77" s="77"/>
      <c r="KUU77" s="77"/>
      <c r="KUV77" s="77"/>
      <c r="KUW77" s="77"/>
      <c r="KUX77" s="77"/>
      <c r="KUY77" s="77"/>
      <c r="KUZ77" s="77"/>
      <c r="KVA77" s="77"/>
      <c r="KVB77" s="77"/>
      <c r="KVC77" s="77"/>
      <c r="KVD77" s="77"/>
      <c r="KVE77" s="77"/>
      <c r="KVF77" s="77"/>
      <c r="KVG77" s="77"/>
      <c r="KVH77" s="77"/>
      <c r="KVI77" s="77"/>
      <c r="KVJ77" s="77"/>
      <c r="KVK77" s="77"/>
      <c r="KVL77" s="77"/>
      <c r="KVM77" s="77"/>
      <c r="KVN77" s="77"/>
      <c r="KVO77" s="77"/>
      <c r="KVP77" s="77"/>
      <c r="KVQ77" s="77"/>
      <c r="KVR77" s="77"/>
      <c r="KVS77" s="77"/>
      <c r="KVT77" s="77"/>
      <c r="KVU77" s="77"/>
      <c r="KVV77" s="77"/>
      <c r="KVW77" s="77"/>
      <c r="KVX77" s="77"/>
      <c r="KVY77" s="77"/>
      <c r="KVZ77" s="77"/>
      <c r="KWA77" s="77"/>
      <c r="KWB77" s="77"/>
      <c r="KWC77" s="77"/>
      <c r="KWD77" s="77"/>
      <c r="KWE77" s="77"/>
      <c r="KWF77" s="77"/>
      <c r="KWG77" s="77"/>
      <c r="KWH77" s="77"/>
      <c r="KWI77" s="77"/>
      <c r="KWJ77" s="77"/>
      <c r="KWK77" s="77"/>
      <c r="KWL77" s="77"/>
      <c r="KWM77" s="77"/>
      <c r="KWN77" s="77"/>
      <c r="KWO77" s="77"/>
      <c r="KWP77" s="77"/>
      <c r="KWQ77" s="77"/>
      <c r="KWR77" s="77"/>
      <c r="KWS77" s="77"/>
      <c r="KWT77" s="77"/>
      <c r="KWU77" s="77"/>
      <c r="KWV77" s="77"/>
      <c r="KWW77" s="77"/>
      <c r="KWX77" s="77"/>
      <c r="KWY77" s="77"/>
      <c r="KWZ77" s="77"/>
      <c r="KXA77" s="77"/>
      <c r="KXB77" s="77"/>
      <c r="KXC77" s="77"/>
      <c r="KXD77" s="77"/>
      <c r="KXE77" s="77"/>
      <c r="KXF77" s="77"/>
      <c r="KXG77" s="77"/>
      <c r="KXH77" s="77"/>
      <c r="KXI77" s="77"/>
      <c r="KXJ77" s="77"/>
      <c r="KXK77" s="77"/>
      <c r="KXL77" s="77"/>
      <c r="KXM77" s="77"/>
      <c r="KXN77" s="77"/>
      <c r="KXO77" s="77"/>
      <c r="KXP77" s="77"/>
      <c r="KXQ77" s="77"/>
      <c r="KXR77" s="77"/>
      <c r="KXS77" s="77"/>
      <c r="KXT77" s="77"/>
      <c r="KXU77" s="77"/>
      <c r="KXV77" s="77"/>
      <c r="KXW77" s="77"/>
      <c r="KXX77" s="77"/>
      <c r="KXY77" s="77"/>
      <c r="KXZ77" s="77"/>
      <c r="KYA77" s="77"/>
      <c r="KYB77" s="77"/>
      <c r="KYC77" s="77"/>
      <c r="KYD77" s="77"/>
      <c r="KYE77" s="77"/>
      <c r="KYF77" s="77"/>
      <c r="KYG77" s="77"/>
      <c r="KYH77" s="77"/>
      <c r="KYI77" s="77"/>
      <c r="KYJ77" s="77"/>
      <c r="KYK77" s="77"/>
      <c r="KYL77" s="77"/>
      <c r="KYM77" s="77"/>
      <c r="KYN77" s="77"/>
      <c r="KYO77" s="77"/>
      <c r="KYP77" s="77"/>
      <c r="KYQ77" s="77"/>
      <c r="KYR77" s="77"/>
      <c r="KYS77" s="77"/>
      <c r="KYT77" s="77"/>
      <c r="KYU77" s="77"/>
      <c r="KYV77" s="77"/>
      <c r="KYW77" s="77"/>
      <c r="KYX77" s="77"/>
      <c r="KYY77" s="77"/>
      <c r="KYZ77" s="77"/>
      <c r="KZA77" s="77"/>
      <c r="KZB77" s="77"/>
      <c r="KZC77" s="77"/>
      <c r="KZD77" s="77"/>
      <c r="KZE77" s="77"/>
      <c r="KZF77" s="77"/>
      <c r="KZG77" s="77"/>
      <c r="KZH77" s="77"/>
      <c r="KZI77" s="77"/>
      <c r="KZJ77" s="77"/>
      <c r="KZK77" s="77"/>
      <c r="KZL77" s="77"/>
      <c r="KZM77" s="77"/>
      <c r="KZN77" s="77"/>
      <c r="KZO77" s="77"/>
      <c r="KZP77" s="77"/>
      <c r="KZQ77" s="77"/>
      <c r="KZR77" s="77"/>
      <c r="KZS77" s="77"/>
      <c r="KZT77" s="77"/>
      <c r="KZU77" s="77"/>
      <c r="KZV77" s="77"/>
      <c r="KZW77" s="77"/>
      <c r="KZX77" s="77"/>
      <c r="KZY77" s="77"/>
      <c r="KZZ77" s="77"/>
      <c r="LAA77" s="77"/>
      <c r="LAB77" s="77"/>
      <c r="LAC77" s="77"/>
      <c r="LAD77" s="77"/>
      <c r="LAE77" s="77"/>
      <c r="LAF77" s="77"/>
      <c r="LAG77" s="77"/>
      <c r="LAH77" s="77"/>
      <c r="LAI77" s="77"/>
      <c r="LAJ77" s="77"/>
      <c r="LAK77" s="77"/>
      <c r="LAL77" s="77"/>
      <c r="LAM77" s="77"/>
      <c r="LAN77" s="77"/>
      <c r="LAO77" s="77"/>
      <c r="LAP77" s="77"/>
      <c r="LAQ77" s="77"/>
      <c r="LAR77" s="77"/>
      <c r="LAS77" s="77"/>
      <c r="LAT77" s="77"/>
      <c r="LAU77" s="77"/>
      <c r="LAV77" s="77"/>
      <c r="LAW77" s="77"/>
      <c r="LAX77" s="77"/>
      <c r="LAY77" s="77"/>
      <c r="LAZ77" s="77"/>
      <c r="LBA77" s="77"/>
      <c r="LBB77" s="77"/>
      <c r="LBC77" s="77"/>
      <c r="LBD77" s="77"/>
      <c r="LBE77" s="77"/>
      <c r="LBF77" s="77"/>
      <c r="LBG77" s="77"/>
      <c r="LBH77" s="77"/>
      <c r="LBI77" s="77"/>
      <c r="LBJ77" s="77"/>
      <c r="LBK77" s="77"/>
      <c r="LBL77" s="77"/>
      <c r="LBM77" s="77"/>
      <c r="LBN77" s="77"/>
      <c r="LBO77" s="77"/>
      <c r="LBP77" s="77"/>
      <c r="LBQ77" s="77"/>
      <c r="LBR77" s="77"/>
      <c r="LBS77" s="77"/>
      <c r="LBT77" s="77"/>
      <c r="LBU77" s="77"/>
      <c r="LBV77" s="77"/>
      <c r="LBW77" s="77"/>
      <c r="LBX77" s="77"/>
      <c r="LBY77" s="77"/>
      <c r="LBZ77" s="77"/>
      <c r="LCA77" s="77"/>
      <c r="LCB77" s="77"/>
      <c r="LCC77" s="77"/>
      <c r="LCD77" s="77"/>
      <c r="LCE77" s="77"/>
      <c r="LCF77" s="77"/>
      <c r="LCG77" s="77"/>
      <c r="LCH77" s="77"/>
      <c r="LCI77" s="77"/>
      <c r="LCJ77" s="77"/>
      <c r="LCK77" s="77"/>
      <c r="LCL77" s="77"/>
      <c r="LCM77" s="77"/>
      <c r="LCN77" s="77"/>
      <c r="LCO77" s="77"/>
      <c r="LCP77" s="77"/>
      <c r="LCQ77" s="77"/>
      <c r="LCR77" s="77"/>
      <c r="LCS77" s="77"/>
      <c r="LCT77" s="77"/>
      <c r="LCU77" s="77"/>
      <c r="LCV77" s="77"/>
      <c r="LCW77" s="77"/>
      <c r="LCX77" s="77"/>
      <c r="LCY77" s="77"/>
      <c r="LCZ77" s="77"/>
      <c r="LDA77" s="77"/>
      <c r="LDB77" s="77"/>
      <c r="LDC77" s="77"/>
      <c r="LDD77" s="77"/>
      <c r="LDE77" s="77"/>
      <c r="LDF77" s="77"/>
      <c r="LDG77" s="77"/>
      <c r="LDH77" s="77"/>
      <c r="LDI77" s="77"/>
      <c r="LDJ77" s="77"/>
      <c r="LDK77" s="77"/>
      <c r="LDL77" s="77"/>
      <c r="LDM77" s="77"/>
      <c r="LDN77" s="77"/>
      <c r="LDO77" s="77"/>
      <c r="LDP77" s="77"/>
      <c r="LDQ77" s="77"/>
      <c r="LDR77" s="77"/>
      <c r="LDS77" s="77"/>
      <c r="LDT77" s="77"/>
      <c r="LDU77" s="77"/>
      <c r="LDV77" s="77"/>
      <c r="LDW77" s="77"/>
      <c r="LDX77" s="77"/>
      <c r="LDY77" s="77"/>
      <c r="LDZ77" s="77"/>
      <c r="LEA77" s="77"/>
      <c r="LEB77" s="77"/>
      <c r="LEC77" s="77"/>
      <c r="LED77" s="77"/>
      <c r="LEE77" s="77"/>
      <c r="LEF77" s="77"/>
      <c r="LEG77" s="77"/>
      <c r="LEH77" s="77"/>
      <c r="LEI77" s="77"/>
      <c r="LEJ77" s="77"/>
      <c r="LEK77" s="77"/>
      <c r="LEL77" s="77"/>
      <c r="LEM77" s="77"/>
      <c r="LEN77" s="77"/>
      <c r="LEO77" s="77"/>
      <c r="LEP77" s="77"/>
      <c r="LEQ77" s="77"/>
      <c r="LER77" s="77"/>
      <c r="LES77" s="77"/>
      <c r="LET77" s="77"/>
      <c r="LEU77" s="77"/>
      <c r="LEV77" s="77"/>
      <c r="LEW77" s="77"/>
      <c r="LEX77" s="77"/>
      <c r="LEY77" s="77"/>
      <c r="LEZ77" s="77"/>
      <c r="LFA77" s="77"/>
      <c r="LFB77" s="77"/>
      <c r="LFC77" s="77"/>
      <c r="LFD77" s="77"/>
      <c r="LFE77" s="77"/>
      <c r="LFF77" s="77"/>
      <c r="LFG77" s="77"/>
      <c r="LFH77" s="77"/>
      <c r="LFI77" s="77"/>
      <c r="LFJ77" s="77"/>
      <c r="LFK77" s="77"/>
      <c r="LFL77" s="77"/>
      <c r="LFM77" s="77"/>
      <c r="LFN77" s="77"/>
      <c r="LFO77" s="77"/>
      <c r="LFP77" s="77"/>
      <c r="LFQ77" s="77"/>
      <c r="LFR77" s="77"/>
      <c r="LFS77" s="77"/>
      <c r="LFT77" s="77"/>
      <c r="LFU77" s="77"/>
      <c r="LFV77" s="77"/>
      <c r="LFW77" s="77"/>
      <c r="LFX77" s="77"/>
      <c r="LFY77" s="77"/>
      <c r="LFZ77" s="77"/>
      <c r="LGA77" s="77"/>
      <c r="LGB77" s="77"/>
      <c r="LGC77" s="77"/>
      <c r="LGD77" s="77"/>
      <c r="LGE77" s="77"/>
      <c r="LGF77" s="77"/>
      <c r="LGG77" s="77"/>
      <c r="LGH77" s="77"/>
      <c r="LGI77" s="77"/>
      <c r="LGJ77" s="77"/>
      <c r="LGK77" s="77"/>
      <c r="LGL77" s="77"/>
      <c r="LGM77" s="77"/>
      <c r="LGN77" s="77"/>
      <c r="LGO77" s="77"/>
      <c r="LGP77" s="77"/>
      <c r="LGQ77" s="77"/>
      <c r="LGR77" s="77"/>
      <c r="LGS77" s="77"/>
      <c r="LGT77" s="77"/>
      <c r="LGU77" s="77"/>
      <c r="LGV77" s="77"/>
      <c r="LGW77" s="77"/>
      <c r="LGX77" s="77"/>
      <c r="LGY77" s="77"/>
      <c r="LGZ77" s="77"/>
      <c r="LHA77" s="77"/>
      <c r="LHB77" s="77"/>
      <c r="LHC77" s="77"/>
      <c r="LHD77" s="77"/>
      <c r="LHE77" s="77"/>
      <c r="LHF77" s="77"/>
      <c r="LHG77" s="77"/>
      <c r="LHH77" s="77"/>
      <c r="LHI77" s="77"/>
      <c r="LHJ77" s="77"/>
      <c r="LHK77" s="77"/>
      <c r="LHL77" s="77"/>
      <c r="LHM77" s="77"/>
      <c r="LHN77" s="77"/>
      <c r="LHO77" s="77"/>
      <c r="LHP77" s="77"/>
      <c r="LHQ77" s="77"/>
      <c r="LHR77" s="77"/>
      <c r="LHS77" s="77"/>
      <c r="LHT77" s="77"/>
      <c r="LHU77" s="77"/>
      <c r="LHV77" s="77"/>
      <c r="LHW77" s="77"/>
      <c r="LHX77" s="77"/>
      <c r="LHY77" s="77"/>
      <c r="LHZ77" s="77"/>
      <c r="LIA77" s="77"/>
      <c r="LIB77" s="77"/>
      <c r="LIC77" s="77"/>
      <c r="LID77" s="77"/>
      <c r="LIE77" s="77"/>
      <c r="LIF77" s="77"/>
      <c r="LIG77" s="77"/>
      <c r="LIH77" s="77"/>
      <c r="LII77" s="77"/>
      <c r="LIJ77" s="77"/>
      <c r="LIK77" s="77"/>
      <c r="LIL77" s="77"/>
      <c r="LIM77" s="77"/>
      <c r="LIN77" s="77"/>
      <c r="LIO77" s="77"/>
      <c r="LIP77" s="77"/>
      <c r="LIQ77" s="77"/>
      <c r="LIR77" s="77"/>
      <c r="LIS77" s="77"/>
      <c r="LIT77" s="77"/>
      <c r="LIU77" s="77"/>
      <c r="LIV77" s="77"/>
      <c r="LIW77" s="77"/>
      <c r="LIX77" s="77"/>
      <c r="LIY77" s="77"/>
      <c r="LIZ77" s="77"/>
      <c r="LJA77" s="77"/>
      <c r="LJB77" s="77"/>
      <c r="LJC77" s="77"/>
      <c r="LJD77" s="77"/>
      <c r="LJE77" s="77"/>
      <c r="LJF77" s="77"/>
      <c r="LJG77" s="77"/>
      <c r="LJH77" s="77"/>
      <c r="LJI77" s="77"/>
      <c r="LJJ77" s="77"/>
      <c r="LJK77" s="77"/>
      <c r="LJL77" s="77"/>
      <c r="LJM77" s="77"/>
      <c r="LJN77" s="77"/>
      <c r="LJO77" s="77"/>
      <c r="LJP77" s="77"/>
      <c r="LJQ77" s="77"/>
      <c r="LJR77" s="77"/>
      <c r="LJS77" s="77"/>
      <c r="LJT77" s="77"/>
      <c r="LJU77" s="77"/>
      <c r="LJV77" s="77"/>
      <c r="LJW77" s="77"/>
      <c r="LJX77" s="77"/>
      <c r="LJY77" s="77"/>
      <c r="LJZ77" s="77"/>
      <c r="LKA77" s="77"/>
      <c r="LKB77" s="77"/>
      <c r="LKC77" s="77"/>
      <c r="LKD77" s="77"/>
      <c r="LKE77" s="77"/>
      <c r="LKF77" s="77"/>
      <c r="LKG77" s="77"/>
      <c r="LKH77" s="77"/>
      <c r="LKI77" s="77"/>
      <c r="LKJ77" s="77"/>
      <c r="LKK77" s="77"/>
      <c r="LKL77" s="77"/>
      <c r="LKM77" s="77"/>
      <c r="LKN77" s="77"/>
      <c r="LKO77" s="77"/>
      <c r="LKP77" s="77"/>
      <c r="LKQ77" s="77"/>
      <c r="LKR77" s="77"/>
      <c r="LKS77" s="77"/>
      <c r="LKT77" s="77"/>
      <c r="LKU77" s="77"/>
      <c r="LKV77" s="77"/>
      <c r="LKW77" s="77"/>
      <c r="LKX77" s="77"/>
      <c r="LKY77" s="77"/>
      <c r="LKZ77" s="77"/>
      <c r="LLA77" s="77"/>
      <c r="LLB77" s="77"/>
      <c r="LLC77" s="77"/>
      <c r="LLD77" s="77"/>
      <c r="LLE77" s="77"/>
      <c r="LLF77" s="77"/>
      <c r="LLG77" s="77"/>
      <c r="LLH77" s="77"/>
      <c r="LLI77" s="77"/>
      <c r="LLJ77" s="77"/>
      <c r="LLK77" s="77"/>
      <c r="LLL77" s="77"/>
      <c r="LLM77" s="77"/>
      <c r="LLN77" s="77"/>
      <c r="LLO77" s="77"/>
      <c r="LLP77" s="77"/>
      <c r="LLQ77" s="77"/>
      <c r="LLR77" s="77"/>
      <c r="LLS77" s="77"/>
      <c r="LLT77" s="77"/>
      <c r="LLU77" s="77"/>
      <c r="LLV77" s="77"/>
      <c r="LLW77" s="77"/>
      <c r="LLX77" s="77"/>
      <c r="LLY77" s="77"/>
      <c r="LLZ77" s="77"/>
      <c r="LMA77" s="77"/>
      <c r="LMB77" s="77"/>
      <c r="LMC77" s="77"/>
      <c r="LMD77" s="77"/>
      <c r="LME77" s="77"/>
      <c r="LMF77" s="77"/>
      <c r="LMG77" s="77"/>
      <c r="LMH77" s="77"/>
      <c r="LMI77" s="77"/>
      <c r="LMJ77" s="77"/>
      <c r="LMK77" s="77"/>
      <c r="LML77" s="77"/>
      <c r="LMM77" s="77"/>
      <c r="LMN77" s="77"/>
      <c r="LMO77" s="77"/>
      <c r="LMP77" s="77"/>
      <c r="LMQ77" s="77"/>
      <c r="LMR77" s="77"/>
      <c r="LMS77" s="77"/>
      <c r="LMT77" s="77"/>
      <c r="LMU77" s="77"/>
      <c r="LMV77" s="77"/>
      <c r="LMW77" s="77"/>
      <c r="LMX77" s="77"/>
      <c r="LMY77" s="77"/>
      <c r="LMZ77" s="77"/>
      <c r="LNA77" s="77"/>
      <c r="LNB77" s="77"/>
      <c r="LNC77" s="77"/>
      <c r="LND77" s="77"/>
      <c r="LNE77" s="77"/>
      <c r="LNF77" s="77"/>
      <c r="LNG77" s="77"/>
      <c r="LNH77" s="77"/>
      <c r="LNI77" s="77"/>
      <c r="LNJ77" s="77"/>
      <c r="LNK77" s="77"/>
      <c r="LNL77" s="77"/>
      <c r="LNM77" s="77"/>
      <c r="LNN77" s="77"/>
      <c r="LNO77" s="77"/>
      <c r="LNP77" s="77"/>
      <c r="LNQ77" s="77"/>
      <c r="LNR77" s="77"/>
      <c r="LNS77" s="77"/>
      <c r="LNT77" s="77"/>
      <c r="LNU77" s="77"/>
      <c r="LNV77" s="77"/>
      <c r="LNW77" s="77"/>
      <c r="LNX77" s="77"/>
      <c r="LNY77" s="77"/>
      <c r="LNZ77" s="77"/>
      <c r="LOA77" s="77"/>
      <c r="LOB77" s="77"/>
      <c r="LOC77" s="77"/>
      <c r="LOD77" s="77"/>
      <c r="LOE77" s="77"/>
      <c r="LOF77" s="77"/>
      <c r="LOG77" s="77"/>
      <c r="LOH77" s="77"/>
      <c r="LOI77" s="77"/>
      <c r="LOJ77" s="77"/>
      <c r="LOK77" s="77"/>
      <c r="LOL77" s="77"/>
      <c r="LOM77" s="77"/>
      <c r="LON77" s="77"/>
      <c r="LOO77" s="77"/>
      <c r="LOP77" s="77"/>
      <c r="LOQ77" s="77"/>
      <c r="LOR77" s="77"/>
      <c r="LOS77" s="77"/>
      <c r="LOT77" s="77"/>
      <c r="LOU77" s="77"/>
      <c r="LOV77" s="77"/>
      <c r="LOW77" s="77"/>
      <c r="LOX77" s="77"/>
      <c r="LOY77" s="77"/>
      <c r="LOZ77" s="77"/>
      <c r="LPA77" s="77"/>
      <c r="LPB77" s="77"/>
      <c r="LPC77" s="77"/>
      <c r="LPD77" s="77"/>
      <c r="LPE77" s="77"/>
      <c r="LPF77" s="77"/>
      <c r="LPG77" s="77"/>
      <c r="LPH77" s="77"/>
      <c r="LPI77" s="77"/>
      <c r="LPJ77" s="77"/>
      <c r="LPK77" s="77"/>
      <c r="LPL77" s="77"/>
      <c r="LPM77" s="77"/>
      <c r="LPN77" s="77"/>
      <c r="LPO77" s="77"/>
      <c r="LPP77" s="77"/>
      <c r="LPQ77" s="77"/>
      <c r="LPR77" s="77"/>
      <c r="LPS77" s="77"/>
      <c r="LPT77" s="77"/>
      <c r="LPU77" s="77"/>
      <c r="LPV77" s="77"/>
      <c r="LPW77" s="77"/>
      <c r="LPX77" s="77"/>
      <c r="LPY77" s="77"/>
      <c r="LPZ77" s="77"/>
      <c r="LQA77" s="77"/>
      <c r="LQB77" s="77"/>
      <c r="LQC77" s="77"/>
      <c r="LQD77" s="77"/>
      <c r="LQE77" s="77"/>
      <c r="LQF77" s="77"/>
      <c r="LQG77" s="77"/>
      <c r="LQH77" s="77"/>
      <c r="LQI77" s="77"/>
      <c r="LQJ77" s="77"/>
      <c r="LQK77" s="77"/>
      <c r="LQL77" s="77"/>
      <c r="LQM77" s="77"/>
      <c r="LQN77" s="77"/>
      <c r="LQO77" s="77"/>
      <c r="LQP77" s="77"/>
      <c r="LQQ77" s="77"/>
      <c r="LQR77" s="77"/>
      <c r="LQS77" s="77"/>
      <c r="LQT77" s="77"/>
      <c r="LQU77" s="77"/>
      <c r="LQV77" s="77"/>
      <c r="LQW77" s="77"/>
      <c r="LQX77" s="77"/>
      <c r="LQY77" s="77"/>
      <c r="LQZ77" s="77"/>
      <c r="LRA77" s="77"/>
      <c r="LRB77" s="77"/>
      <c r="LRC77" s="77"/>
      <c r="LRD77" s="77"/>
      <c r="LRE77" s="77"/>
      <c r="LRF77" s="77"/>
      <c r="LRG77" s="77"/>
      <c r="LRH77" s="77"/>
      <c r="LRI77" s="77"/>
      <c r="LRJ77" s="77"/>
      <c r="LRK77" s="77"/>
      <c r="LRL77" s="77"/>
      <c r="LRM77" s="77"/>
      <c r="LRN77" s="77"/>
      <c r="LRO77" s="77"/>
      <c r="LRP77" s="77"/>
      <c r="LRQ77" s="77"/>
      <c r="LRR77" s="77"/>
      <c r="LRS77" s="77"/>
      <c r="LRT77" s="77"/>
      <c r="LRU77" s="77"/>
      <c r="LRV77" s="77"/>
      <c r="LRW77" s="77"/>
      <c r="LRX77" s="77"/>
      <c r="LRY77" s="77"/>
      <c r="LRZ77" s="77"/>
      <c r="LSA77" s="77"/>
      <c r="LSB77" s="77"/>
      <c r="LSC77" s="77"/>
      <c r="LSD77" s="77"/>
      <c r="LSE77" s="77"/>
      <c r="LSF77" s="77"/>
      <c r="LSG77" s="77"/>
      <c r="LSH77" s="77"/>
      <c r="LSI77" s="77"/>
      <c r="LSJ77" s="77"/>
      <c r="LSK77" s="77"/>
      <c r="LSL77" s="77"/>
      <c r="LSM77" s="77"/>
      <c r="LSN77" s="77"/>
      <c r="LSO77" s="77"/>
      <c r="LSP77" s="77"/>
      <c r="LSQ77" s="77"/>
      <c r="LSR77" s="77"/>
      <c r="LSS77" s="77"/>
      <c r="LST77" s="77"/>
      <c r="LSU77" s="77"/>
      <c r="LSV77" s="77"/>
      <c r="LSW77" s="77"/>
      <c r="LSX77" s="77"/>
      <c r="LSY77" s="77"/>
      <c r="LSZ77" s="77"/>
      <c r="LTA77" s="77"/>
      <c r="LTB77" s="77"/>
      <c r="LTC77" s="77"/>
      <c r="LTD77" s="77"/>
      <c r="LTE77" s="77"/>
      <c r="LTF77" s="77"/>
      <c r="LTG77" s="77"/>
      <c r="LTH77" s="77"/>
      <c r="LTI77" s="77"/>
      <c r="LTJ77" s="77"/>
      <c r="LTK77" s="77"/>
      <c r="LTL77" s="77"/>
      <c r="LTM77" s="77"/>
      <c r="LTN77" s="77"/>
      <c r="LTO77" s="77"/>
      <c r="LTP77" s="77"/>
      <c r="LTQ77" s="77"/>
      <c r="LTR77" s="77"/>
      <c r="LTS77" s="77"/>
      <c r="LTT77" s="77"/>
      <c r="LTU77" s="77"/>
      <c r="LTV77" s="77"/>
      <c r="LTW77" s="77"/>
      <c r="LTX77" s="77"/>
      <c r="LTY77" s="77"/>
      <c r="LTZ77" s="77"/>
      <c r="LUA77" s="77"/>
      <c r="LUB77" s="77"/>
      <c r="LUC77" s="77"/>
      <c r="LUD77" s="77"/>
      <c r="LUE77" s="77"/>
      <c r="LUF77" s="77"/>
      <c r="LUG77" s="77"/>
      <c r="LUH77" s="77"/>
      <c r="LUI77" s="77"/>
      <c r="LUJ77" s="77"/>
      <c r="LUK77" s="77"/>
      <c r="LUL77" s="77"/>
      <c r="LUM77" s="77"/>
      <c r="LUN77" s="77"/>
      <c r="LUO77" s="77"/>
      <c r="LUP77" s="77"/>
      <c r="LUQ77" s="77"/>
      <c r="LUR77" s="77"/>
      <c r="LUS77" s="77"/>
      <c r="LUT77" s="77"/>
      <c r="LUU77" s="77"/>
      <c r="LUV77" s="77"/>
      <c r="LUW77" s="77"/>
      <c r="LUX77" s="77"/>
      <c r="LUY77" s="77"/>
      <c r="LUZ77" s="77"/>
      <c r="LVA77" s="77"/>
      <c r="LVB77" s="77"/>
      <c r="LVC77" s="77"/>
      <c r="LVD77" s="77"/>
      <c r="LVE77" s="77"/>
      <c r="LVF77" s="77"/>
      <c r="LVG77" s="77"/>
      <c r="LVH77" s="77"/>
      <c r="LVI77" s="77"/>
      <c r="LVJ77" s="77"/>
      <c r="LVK77" s="77"/>
      <c r="LVL77" s="77"/>
      <c r="LVM77" s="77"/>
      <c r="LVN77" s="77"/>
      <c r="LVO77" s="77"/>
      <c r="LVP77" s="77"/>
      <c r="LVQ77" s="77"/>
      <c r="LVR77" s="77"/>
      <c r="LVS77" s="77"/>
      <c r="LVT77" s="77"/>
      <c r="LVU77" s="77"/>
      <c r="LVV77" s="77"/>
      <c r="LVW77" s="77"/>
      <c r="LVX77" s="77"/>
      <c r="LVY77" s="77"/>
      <c r="LVZ77" s="77"/>
      <c r="LWA77" s="77"/>
      <c r="LWB77" s="77"/>
      <c r="LWC77" s="77"/>
      <c r="LWD77" s="77"/>
      <c r="LWE77" s="77"/>
      <c r="LWF77" s="77"/>
      <c r="LWG77" s="77"/>
      <c r="LWH77" s="77"/>
      <c r="LWI77" s="77"/>
      <c r="LWJ77" s="77"/>
      <c r="LWK77" s="77"/>
      <c r="LWL77" s="77"/>
      <c r="LWM77" s="77"/>
      <c r="LWN77" s="77"/>
      <c r="LWO77" s="77"/>
      <c r="LWP77" s="77"/>
      <c r="LWQ77" s="77"/>
      <c r="LWR77" s="77"/>
      <c r="LWS77" s="77"/>
      <c r="LWT77" s="77"/>
      <c r="LWU77" s="77"/>
      <c r="LWV77" s="77"/>
      <c r="LWW77" s="77"/>
      <c r="LWX77" s="77"/>
      <c r="LWY77" s="77"/>
      <c r="LWZ77" s="77"/>
      <c r="LXA77" s="77"/>
      <c r="LXB77" s="77"/>
      <c r="LXC77" s="77"/>
      <c r="LXD77" s="77"/>
      <c r="LXE77" s="77"/>
      <c r="LXF77" s="77"/>
      <c r="LXG77" s="77"/>
      <c r="LXH77" s="77"/>
      <c r="LXI77" s="77"/>
      <c r="LXJ77" s="77"/>
      <c r="LXK77" s="77"/>
      <c r="LXL77" s="77"/>
      <c r="LXM77" s="77"/>
      <c r="LXN77" s="77"/>
      <c r="LXO77" s="77"/>
      <c r="LXP77" s="77"/>
      <c r="LXQ77" s="77"/>
      <c r="LXR77" s="77"/>
      <c r="LXS77" s="77"/>
      <c r="LXT77" s="77"/>
      <c r="LXU77" s="77"/>
      <c r="LXV77" s="77"/>
      <c r="LXW77" s="77"/>
      <c r="LXX77" s="77"/>
      <c r="LXY77" s="77"/>
      <c r="LXZ77" s="77"/>
      <c r="LYA77" s="77"/>
      <c r="LYB77" s="77"/>
      <c r="LYC77" s="77"/>
      <c r="LYD77" s="77"/>
      <c r="LYE77" s="77"/>
      <c r="LYF77" s="77"/>
      <c r="LYG77" s="77"/>
      <c r="LYH77" s="77"/>
      <c r="LYI77" s="77"/>
      <c r="LYJ77" s="77"/>
      <c r="LYK77" s="77"/>
      <c r="LYL77" s="77"/>
      <c r="LYM77" s="77"/>
      <c r="LYN77" s="77"/>
      <c r="LYO77" s="77"/>
      <c r="LYP77" s="77"/>
      <c r="LYQ77" s="77"/>
      <c r="LYR77" s="77"/>
      <c r="LYS77" s="77"/>
      <c r="LYT77" s="77"/>
      <c r="LYU77" s="77"/>
      <c r="LYV77" s="77"/>
      <c r="LYW77" s="77"/>
      <c r="LYX77" s="77"/>
      <c r="LYY77" s="77"/>
      <c r="LYZ77" s="77"/>
      <c r="LZA77" s="77"/>
      <c r="LZB77" s="77"/>
      <c r="LZC77" s="77"/>
      <c r="LZD77" s="77"/>
      <c r="LZE77" s="77"/>
      <c r="LZF77" s="77"/>
      <c r="LZG77" s="77"/>
      <c r="LZH77" s="77"/>
      <c r="LZI77" s="77"/>
      <c r="LZJ77" s="77"/>
      <c r="LZK77" s="77"/>
      <c r="LZL77" s="77"/>
      <c r="LZM77" s="77"/>
      <c r="LZN77" s="77"/>
      <c r="LZO77" s="77"/>
      <c r="LZP77" s="77"/>
      <c r="LZQ77" s="77"/>
      <c r="LZR77" s="77"/>
      <c r="LZS77" s="77"/>
      <c r="LZT77" s="77"/>
      <c r="LZU77" s="77"/>
      <c r="LZV77" s="77"/>
      <c r="LZW77" s="77"/>
      <c r="LZX77" s="77"/>
      <c r="LZY77" s="77"/>
      <c r="LZZ77" s="77"/>
      <c r="MAA77" s="77"/>
      <c r="MAB77" s="77"/>
      <c r="MAC77" s="77"/>
      <c r="MAD77" s="77"/>
      <c r="MAE77" s="77"/>
      <c r="MAF77" s="77"/>
      <c r="MAG77" s="77"/>
      <c r="MAH77" s="77"/>
      <c r="MAI77" s="77"/>
      <c r="MAJ77" s="77"/>
      <c r="MAK77" s="77"/>
      <c r="MAL77" s="77"/>
      <c r="MAM77" s="77"/>
      <c r="MAN77" s="77"/>
      <c r="MAO77" s="77"/>
      <c r="MAP77" s="77"/>
      <c r="MAQ77" s="77"/>
      <c r="MAR77" s="77"/>
      <c r="MAS77" s="77"/>
      <c r="MAT77" s="77"/>
      <c r="MAU77" s="77"/>
      <c r="MAV77" s="77"/>
      <c r="MAW77" s="77"/>
      <c r="MAX77" s="77"/>
      <c r="MAY77" s="77"/>
      <c r="MAZ77" s="77"/>
      <c r="MBA77" s="77"/>
      <c r="MBB77" s="77"/>
      <c r="MBC77" s="77"/>
      <c r="MBD77" s="77"/>
      <c r="MBE77" s="77"/>
      <c r="MBF77" s="77"/>
      <c r="MBG77" s="77"/>
      <c r="MBH77" s="77"/>
      <c r="MBI77" s="77"/>
      <c r="MBJ77" s="77"/>
      <c r="MBK77" s="77"/>
      <c r="MBL77" s="77"/>
      <c r="MBM77" s="77"/>
      <c r="MBN77" s="77"/>
      <c r="MBO77" s="77"/>
      <c r="MBP77" s="77"/>
      <c r="MBQ77" s="77"/>
      <c r="MBR77" s="77"/>
      <c r="MBS77" s="77"/>
      <c r="MBT77" s="77"/>
      <c r="MBU77" s="77"/>
      <c r="MBV77" s="77"/>
      <c r="MBW77" s="77"/>
      <c r="MBX77" s="77"/>
      <c r="MBY77" s="77"/>
      <c r="MBZ77" s="77"/>
      <c r="MCA77" s="77"/>
      <c r="MCB77" s="77"/>
      <c r="MCC77" s="77"/>
      <c r="MCD77" s="77"/>
      <c r="MCE77" s="77"/>
      <c r="MCF77" s="77"/>
      <c r="MCG77" s="77"/>
      <c r="MCH77" s="77"/>
      <c r="MCI77" s="77"/>
      <c r="MCJ77" s="77"/>
      <c r="MCK77" s="77"/>
      <c r="MCL77" s="77"/>
      <c r="MCM77" s="77"/>
      <c r="MCN77" s="77"/>
      <c r="MCO77" s="77"/>
      <c r="MCP77" s="77"/>
      <c r="MCQ77" s="77"/>
      <c r="MCR77" s="77"/>
      <c r="MCS77" s="77"/>
      <c r="MCT77" s="77"/>
      <c r="MCU77" s="77"/>
      <c r="MCV77" s="77"/>
      <c r="MCW77" s="77"/>
      <c r="MCX77" s="77"/>
      <c r="MCY77" s="77"/>
      <c r="MCZ77" s="77"/>
      <c r="MDA77" s="77"/>
      <c r="MDB77" s="77"/>
      <c r="MDC77" s="77"/>
      <c r="MDD77" s="77"/>
      <c r="MDE77" s="77"/>
      <c r="MDF77" s="77"/>
      <c r="MDG77" s="77"/>
      <c r="MDH77" s="77"/>
      <c r="MDI77" s="77"/>
      <c r="MDJ77" s="77"/>
      <c r="MDK77" s="77"/>
      <c r="MDL77" s="77"/>
      <c r="MDM77" s="77"/>
      <c r="MDN77" s="77"/>
      <c r="MDO77" s="77"/>
      <c r="MDP77" s="77"/>
      <c r="MDQ77" s="77"/>
      <c r="MDR77" s="77"/>
      <c r="MDS77" s="77"/>
      <c r="MDT77" s="77"/>
      <c r="MDU77" s="77"/>
      <c r="MDV77" s="77"/>
      <c r="MDW77" s="77"/>
      <c r="MDX77" s="77"/>
      <c r="MDY77" s="77"/>
      <c r="MDZ77" s="77"/>
      <c r="MEA77" s="77"/>
      <c r="MEB77" s="77"/>
      <c r="MEC77" s="77"/>
      <c r="MED77" s="77"/>
      <c r="MEE77" s="77"/>
      <c r="MEF77" s="77"/>
      <c r="MEG77" s="77"/>
      <c r="MEH77" s="77"/>
      <c r="MEI77" s="77"/>
      <c r="MEJ77" s="77"/>
      <c r="MEK77" s="77"/>
      <c r="MEL77" s="77"/>
      <c r="MEM77" s="77"/>
      <c r="MEN77" s="77"/>
      <c r="MEO77" s="77"/>
      <c r="MEP77" s="77"/>
      <c r="MEQ77" s="77"/>
      <c r="MER77" s="77"/>
      <c r="MES77" s="77"/>
      <c r="MET77" s="77"/>
      <c r="MEU77" s="77"/>
      <c r="MEV77" s="77"/>
      <c r="MEW77" s="77"/>
      <c r="MEX77" s="77"/>
      <c r="MEY77" s="77"/>
      <c r="MEZ77" s="77"/>
      <c r="MFA77" s="77"/>
      <c r="MFB77" s="77"/>
      <c r="MFC77" s="77"/>
      <c r="MFD77" s="77"/>
      <c r="MFE77" s="77"/>
      <c r="MFF77" s="77"/>
      <c r="MFG77" s="77"/>
      <c r="MFH77" s="77"/>
      <c r="MFI77" s="77"/>
      <c r="MFJ77" s="77"/>
      <c r="MFK77" s="77"/>
      <c r="MFL77" s="77"/>
      <c r="MFM77" s="77"/>
      <c r="MFN77" s="77"/>
      <c r="MFO77" s="77"/>
      <c r="MFP77" s="77"/>
      <c r="MFQ77" s="77"/>
      <c r="MFR77" s="77"/>
      <c r="MFS77" s="77"/>
      <c r="MFT77" s="77"/>
      <c r="MFU77" s="77"/>
      <c r="MFV77" s="77"/>
      <c r="MFW77" s="77"/>
      <c r="MFX77" s="77"/>
      <c r="MFY77" s="77"/>
      <c r="MFZ77" s="77"/>
      <c r="MGA77" s="77"/>
      <c r="MGB77" s="77"/>
      <c r="MGC77" s="77"/>
      <c r="MGD77" s="77"/>
      <c r="MGE77" s="77"/>
      <c r="MGF77" s="77"/>
      <c r="MGG77" s="77"/>
      <c r="MGH77" s="77"/>
      <c r="MGI77" s="77"/>
      <c r="MGJ77" s="77"/>
      <c r="MGK77" s="77"/>
      <c r="MGL77" s="77"/>
      <c r="MGM77" s="77"/>
      <c r="MGN77" s="77"/>
      <c r="MGO77" s="77"/>
      <c r="MGP77" s="77"/>
      <c r="MGQ77" s="77"/>
      <c r="MGR77" s="77"/>
      <c r="MGS77" s="77"/>
      <c r="MGT77" s="77"/>
      <c r="MGU77" s="77"/>
      <c r="MGV77" s="77"/>
      <c r="MGW77" s="77"/>
      <c r="MGX77" s="77"/>
      <c r="MGY77" s="77"/>
      <c r="MGZ77" s="77"/>
      <c r="MHA77" s="77"/>
      <c r="MHB77" s="77"/>
      <c r="MHC77" s="77"/>
      <c r="MHD77" s="77"/>
      <c r="MHE77" s="77"/>
      <c r="MHF77" s="77"/>
      <c r="MHG77" s="77"/>
      <c r="MHH77" s="77"/>
      <c r="MHI77" s="77"/>
      <c r="MHJ77" s="77"/>
      <c r="MHK77" s="77"/>
      <c r="MHL77" s="77"/>
      <c r="MHM77" s="77"/>
      <c r="MHN77" s="77"/>
      <c r="MHO77" s="77"/>
      <c r="MHP77" s="77"/>
      <c r="MHQ77" s="77"/>
      <c r="MHR77" s="77"/>
      <c r="MHS77" s="77"/>
      <c r="MHT77" s="77"/>
      <c r="MHU77" s="77"/>
      <c r="MHV77" s="77"/>
      <c r="MHW77" s="77"/>
      <c r="MHX77" s="77"/>
      <c r="MHY77" s="77"/>
      <c r="MHZ77" s="77"/>
      <c r="MIA77" s="77"/>
      <c r="MIB77" s="77"/>
      <c r="MIC77" s="77"/>
      <c r="MID77" s="77"/>
      <c r="MIE77" s="77"/>
      <c r="MIF77" s="77"/>
      <c r="MIG77" s="77"/>
      <c r="MIH77" s="77"/>
      <c r="MII77" s="77"/>
      <c r="MIJ77" s="77"/>
      <c r="MIK77" s="77"/>
      <c r="MIL77" s="77"/>
      <c r="MIM77" s="77"/>
      <c r="MIN77" s="77"/>
      <c r="MIO77" s="77"/>
      <c r="MIP77" s="77"/>
      <c r="MIQ77" s="77"/>
      <c r="MIR77" s="77"/>
      <c r="MIS77" s="77"/>
      <c r="MIT77" s="77"/>
      <c r="MIU77" s="77"/>
      <c r="MIV77" s="77"/>
      <c r="MIW77" s="77"/>
      <c r="MIX77" s="77"/>
      <c r="MIY77" s="77"/>
      <c r="MIZ77" s="77"/>
      <c r="MJA77" s="77"/>
      <c r="MJB77" s="77"/>
      <c r="MJC77" s="77"/>
      <c r="MJD77" s="77"/>
      <c r="MJE77" s="77"/>
      <c r="MJF77" s="77"/>
      <c r="MJG77" s="77"/>
      <c r="MJH77" s="77"/>
      <c r="MJI77" s="77"/>
      <c r="MJJ77" s="77"/>
      <c r="MJK77" s="77"/>
      <c r="MJL77" s="77"/>
      <c r="MJM77" s="77"/>
      <c r="MJN77" s="77"/>
      <c r="MJO77" s="77"/>
      <c r="MJP77" s="77"/>
      <c r="MJQ77" s="77"/>
      <c r="MJR77" s="77"/>
      <c r="MJS77" s="77"/>
      <c r="MJT77" s="77"/>
      <c r="MJU77" s="77"/>
      <c r="MJV77" s="77"/>
      <c r="MJW77" s="77"/>
      <c r="MJX77" s="77"/>
      <c r="MJY77" s="77"/>
      <c r="MJZ77" s="77"/>
      <c r="MKA77" s="77"/>
      <c r="MKB77" s="77"/>
      <c r="MKC77" s="77"/>
      <c r="MKD77" s="77"/>
      <c r="MKE77" s="77"/>
      <c r="MKF77" s="77"/>
      <c r="MKG77" s="77"/>
      <c r="MKH77" s="77"/>
      <c r="MKI77" s="77"/>
      <c r="MKJ77" s="77"/>
      <c r="MKK77" s="77"/>
      <c r="MKL77" s="77"/>
      <c r="MKM77" s="77"/>
      <c r="MKN77" s="77"/>
      <c r="MKO77" s="77"/>
      <c r="MKP77" s="77"/>
      <c r="MKQ77" s="77"/>
      <c r="MKR77" s="77"/>
      <c r="MKS77" s="77"/>
      <c r="MKT77" s="77"/>
      <c r="MKU77" s="77"/>
      <c r="MKV77" s="77"/>
      <c r="MKW77" s="77"/>
      <c r="MKX77" s="77"/>
      <c r="MKY77" s="77"/>
      <c r="MKZ77" s="77"/>
      <c r="MLA77" s="77"/>
      <c r="MLB77" s="77"/>
      <c r="MLC77" s="77"/>
      <c r="MLD77" s="77"/>
      <c r="MLE77" s="77"/>
      <c r="MLF77" s="77"/>
      <c r="MLG77" s="77"/>
      <c r="MLH77" s="77"/>
      <c r="MLI77" s="77"/>
      <c r="MLJ77" s="77"/>
      <c r="MLK77" s="77"/>
      <c r="MLL77" s="77"/>
      <c r="MLM77" s="77"/>
      <c r="MLN77" s="77"/>
      <c r="MLO77" s="77"/>
      <c r="MLP77" s="77"/>
      <c r="MLQ77" s="77"/>
      <c r="MLR77" s="77"/>
      <c r="MLS77" s="77"/>
      <c r="MLT77" s="77"/>
      <c r="MLU77" s="77"/>
      <c r="MLV77" s="77"/>
      <c r="MLW77" s="77"/>
      <c r="MLX77" s="77"/>
      <c r="MLY77" s="77"/>
      <c r="MLZ77" s="77"/>
      <c r="MMA77" s="77"/>
      <c r="MMB77" s="77"/>
      <c r="MMC77" s="77"/>
      <c r="MMD77" s="77"/>
      <c r="MME77" s="77"/>
      <c r="MMF77" s="77"/>
      <c r="MMG77" s="77"/>
      <c r="MMH77" s="77"/>
      <c r="MMI77" s="77"/>
      <c r="MMJ77" s="77"/>
      <c r="MMK77" s="77"/>
      <c r="MML77" s="77"/>
      <c r="MMM77" s="77"/>
      <c r="MMN77" s="77"/>
      <c r="MMO77" s="77"/>
      <c r="MMP77" s="77"/>
      <c r="MMQ77" s="77"/>
      <c r="MMR77" s="77"/>
      <c r="MMS77" s="77"/>
      <c r="MMT77" s="77"/>
      <c r="MMU77" s="77"/>
      <c r="MMV77" s="77"/>
      <c r="MMW77" s="77"/>
      <c r="MMX77" s="77"/>
      <c r="MMY77" s="77"/>
      <c r="MMZ77" s="77"/>
      <c r="MNA77" s="77"/>
      <c r="MNB77" s="77"/>
      <c r="MNC77" s="77"/>
      <c r="MND77" s="77"/>
      <c r="MNE77" s="77"/>
      <c r="MNF77" s="77"/>
      <c r="MNG77" s="77"/>
      <c r="MNH77" s="77"/>
      <c r="MNI77" s="77"/>
      <c r="MNJ77" s="77"/>
      <c r="MNK77" s="77"/>
      <c r="MNL77" s="77"/>
      <c r="MNM77" s="77"/>
      <c r="MNN77" s="77"/>
      <c r="MNO77" s="77"/>
      <c r="MNP77" s="77"/>
      <c r="MNQ77" s="77"/>
      <c r="MNR77" s="77"/>
      <c r="MNS77" s="77"/>
      <c r="MNT77" s="77"/>
      <c r="MNU77" s="77"/>
      <c r="MNV77" s="77"/>
      <c r="MNW77" s="77"/>
      <c r="MNX77" s="77"/>
      <c r="MNY77" s="77"/>
      <c r="MNZ77" s="77"/>
      <c r="MOA77" s="77"/>
      <c r="MOB77" s="77"/>
      <c r="MOC77" s="77"/>
      <c r="MOD77" s="77"/>
      <c r="MOE77" s="77"/>
      <c r="MOF77" s="77"/>
      <c r="MOG77" s="77"/>
      <c r="MOH77" s="77"/>
      <c r="MOI77" s="77"/>
      <c r="MOJ77" s="77"/>
      <c r="MOK77" s="77"/>
      <c r="MOL77" s="77"/>
      <c r="MOM77" s="77"/>
      <c r="MON77" s="77"/>
      <c r="MOO77" s="77"/>
      <c r="MOP77" s="77"/>
      <c r="MOQ77" s="77"/>
      <c r="MOR77" s="77"/>
      <c r="MOS77" s="77"/>
      <c r="MOT77" s="77"/>
      <c r="MOU77" s="77"/>
      <c r="MOV77" s="77"/>
      <c r="MOW77" s="77"/>
      <c r="MOX77" s="77"/>
      <c r="MOY77" s="77"/>
      <c r="MOZ77" s="77"/>
      <c r="MPA77" s="77"/>
      <c r="MPB77" s="77"/>
      <c r="MPC77" s="77"/>
      <c r="MPD77" s="77"/>
      <c r="MPE77" s="77"/>
      <c r="MPF77" s="77"/>
      <c r="MPG77" s="77"/>
      <c r="MPH77" s="77"/>
      <c r="MPI77" s="77"/>
      <c r="MPJ77" s="77"/>
      <c r="MPK77" s="77"/>
      <c r="MPL77" s="77"/>
      <c r="MPM77" s="77"/>
      <c r="MPN77" s="77"/>
      <c r="MPO77" s="77"/>
      <c r="MPP77" s="77"/>
      <c r="MPQ77" s="77"/>
      <c r="MPR77" s="77"/>
      <c r="MPS77" s="77"/>
      <c r="MPT77" s="77"/>
      <c r="MPU77" s="77"/>
      <c r="MPV77" s="77"/>
      <c r="MPW77" s="77"/>
      <c r="MPX77" s="77"/>
      <c r="MPY77" s="77"/>
      <c r="MPZ77" s="77"/>
      <c r="MQA77" s="77"/>
      <c r="MQB77" s="77"/>
      <c r="MQC77" s="77"/>
      <c r="MQD77" s="77"/>
      <c r="MQE77" s="77"/>
      <c r="MQF77" s="77"/>
      <c r="MQG77" s="77"/>
      <c r="MQH77" s="77"/>
      <c r="MQI77" s="77"/>
      <c r="MQJ77" s="77"/>
      <c r="MQK77" s="77"/>
      <c r="MQL77" s="77"/>
      <c r="MQM77" s="77"/>
      <c r="MQN77" s="77"/>
      <c r="MQO77" s="77"/>
      <c r="MQP77" s="77"/>
      <c r="MQQ77" s="77"/>
      <c r="MQR77" s="77"/>
      <c r="MQS77" s="77"/>
      <c r="MQT77" s="77"/>
      <c r="MQU77" s="77"/>
      <c r="MQV77" s="77"/>
      <c r="MQW77" s="77"/>
      <c r="MQX77" s="77"/>
      <c r="MQY77" s="77"/>
      <c r="MQZ77" s="77"/>
      <c r="MRA77" s="77"/>
      <c r="MRB77" s="77"/>
      <c r="MRC77" s="77"/>
      <c r="MRD77" s="77"/>
      <c r="MRE77" s="77"/>
      <c r="MRF77" s="77"/>
      <c r="MRG77" s="77"/>
      <c r="MRH77" s="77"/>
      <c r="MRI77" s="77"/>
      <c r="MRJ77" s="77"/>
      <c r="MRK77" s="77"/>
      <c r="MRL77" s="77"/>
      <c r="MRM77" s="77"/>
      <c r="MRN77" s="77"/>
      <c r="MRO77" s="77"/>
      <c r="MRP77" s="77"/>
      <c r="MRQ77" s="77"/>
      <c r="MRR77" s="77"/>
      <c r="MRS77" s="77"/>
      <c r="MRT77" s="77"/>
      <c r="MRU77" s="77"/>
      <c r="MRV77" s="77"/>
      <c r="MRW77" s="77"/>
      <c r="MRX77" s="77"/>
      <c r="MRY77" s="77"/>
      <c r="MRZ77" s="77"/>
      <c r="MSA77" s="77"/>
      <c r="MSB77" s="77"/>
      <c r="MSC77" s="77"/>
      <c r="MSD77" s="77"/>
      <c r="MSE77" s="77"/>
      <c r="MSF77" s="77"/>
      <c r="MSG77" s="77"/>
      <c r="MSH77" s="77"/>
      <c r="MSI77" s="77"/>
      <c r="MSJ77" s="77"/>
      <c r="MSK77" s="77"/>
      <c r="MSL77" s="77"/>
      <c r="MSM77" s="77"/>
      <c r="MSN77" s="77"/>
      <c r="MSO77" s="77"/>
      <c r="MSP77" s="77"/>
      <c r="MSQ77" s="77"/>
      <c r="MSR77" s="77"/>
      <c r="MSS77" s="77"/>
      <c r="MST77" s="77"/>
      <c r="MSU77" s="77"/>
      <c r="MSV77" s="77"/>
      <c r="MSW77" s="77"/>
      <c r="MSX77" s="77"/>
      <c r="MSY77" s="77"/>
      <c r="MSZ77" s="77"/>
      <c r="MTA77" s="77"/>
      <c r="MTB77" s="77"/>
      <c r="MTC77" s="77"/>
      <c r="MTD77" s="77"/>
      <c r="MTE77" s="77"/>
      <c r="MTF77" s="77"/>
      <c r="MTG77" s="77"/>
      <c r="MTH77" s="77"/>
      <c r="MTI77" s="77"/>
      <c r="MTJ77" s="77"/>
      <c r="MTK77" s="77"/>
      <c r="MTL77" s="77"/>
      <c r="MTM77" s="77"/>
      <c r="MTN77" s="77"/>
      <c r="MTO77" s="77"/>
      <c r="MTP77" s="77"/>
      <c r="MTQ77" s="77"/>
      <c r="MTR77" s="77"/>
      <c r="MTS77" s="77"/>
      <c r="MTT77" s="77"/>
      <c r="MTU77" s="77"/>
      <c r="MTV77" s="77"/>
      <c r="MTW77" s="77"/>
      <c r="MTX77" s="77"/>
      <c r="MTY77" s="77"/>
      <c r="MTZ77" s="77"/>
      <c r="MUA77" s="77"/>
      <c r="MUB77" s="77"/>
      <c r="MUC77" s="77"/>
      <c r="MUD77" s="77"/>
      <c r="MUE77" s="77"/>
      <c r="MUF77" s="77"/>
      <c r="MUG77" s="77"/>
      <c r="MUH77" s="77"/>
      <c r="MUI77" s="77"/>
      <c r="MUJ77" s="77"/>
      <c r="MUK77" s="77"/>
      <c r="MUL77" s="77"/>
      <c r="MUM77" s="77"/>
      <c r="MUN77" s="77"/>
      <c r="MUO77" s="77"/>
      <c r="MUP77" s="77"/>
      <c r="MUQ77" s="77"/>
      <c r="MUR77" s="77"/>
      <c r="MUS77" s="77"/>
      <c r="MUT77" s="77"/>
      <c r="MUU77" s="77"/>
      <c r="MUV77" s="77"/>
      <c r="MUW77" s="77"/>
      <c r="MUX77" s="77"/>
      <c r="MUY77" s="77"/>
      <c r="MUZ77" s="77"/>
      <c r="MVA77" s="77"/>
      <c r="MVB77" s="77"/>
      <c r="MVC77" s="77"/>
      <c r="MVD77" s="77"/>
      <c r="MVE77" s="77"/>
      <c r="MVF77" s="77"/>
      <c r="MVG77" s="77"/>
      <c r="MVH77" s="77"/>
      <c r="MVI77" s="77"/>
      <c r="MVJ77" s="77"/>
      <c r="MVK77" s="77"/>
      <c r="MVL77" s="77"/>
      <c r="MVM77" s="77"/>
      <c r="MVN77" s="77"/>
      <c r="MVO77" s="77"/>
      <c r="MVP77" s="77"/>
      <c r="MVQ77" s="77"/>
      <c r="MVR77" s="77"/>
      <c r="MVS77" s="77"/>
      <c r="MVT77" s="77"/>
      <c r="MVU77" s="77"/>
      <c r="MVV77" s="77"/>
      <c r="MVW77" s="77"/>
      <c r="MVX77" s="77"/>
      <c r="MVY77" s="77"/>
      <c r="MVZ77" s="77"/>
      <c r="MWA77" s="77"/>
      <c r="MWB77" s="77"/>
      <c r="MWC77" s="77"/>
      <c r="MWD77" s="77"/>
      <c r="MWE77" s="77"/>
      <c r="MWF77" s="77"/>
      <c r="MWG77" s="77"/>
      <c r="MWH77" s="77"/>
      <c r="MWI77" s="77"/>
      <c r="MWJ77" s="77"/>
      <c r="MWK77" s="77"/>
      <c r="MWL77" s="77"/>
      <c r="MWM77" s="77"/>
      <c r="MWN77" s="77"/>
      <c r="MWO77" s="77"/>
      <c r="MWP77" s="77"/>
      <c r="MWQ77" s="77"/>
      <c r="MWR77" s="77"/>
      <c r="MWS77" s="77"/>
      <c r="MWT77" s="77"/>
      <c r="MWU77" s="77"/>
      <c r="MWV77" s="77"/>
      <c r="MWW77" s="77"/>
      <c r="MWX77" s="77"/>
      <c r="MWY77" s="77"/>
      <c r="MWZ77" s="77"/>
      <c r="MXA77" s="77"/>
      <c r="MXB77" s="77"/>
      <c r="MXC77" s="77"/>
      <c r="MXD77" s="77"/>
      <c r="MXE77" s="77"/>
      <c r="MXF77" s="77"/>
      <c r="MXG77" s="77"/>
      <c r="MXH77" s="77"/>
      <c r="MXI77" s="77"/>
      <c r="MXJ77" s="77"/>
      <c r="MXK77" s="77"/>
      <c r="MXL77" s="77"/>
      <c r="MXM77" s="77"/>
      <c r="MXN77" s="77"/>
      <c r="MXO77" s="77"/>
      <c r="MXP77" s="77"/>
      <c r="MXQ77" s="77"/>
      <c r="MXR77" s="77"/>
      <c r="MXS77" s="77"/>
      <c r="MXT77" s="77"/>
      <c r="MXU77" s="77"/>
      <c r="MXV77" s="77"/>
      <c r="MXW77" s="77"/>
      <c r="MXX77" s="77"/>
      <c r="MXY77" s="77"/>
      <c r="MXZ77" s="77"/>
      <c r="MYA77" s="77"/>
      <c r="MYB77" s="77"/>
      <c r="MYC77" s="77"/>
      <c r="MYD77" s="77"/>
      <c r="MYE77" s="77"/>
      <c r="MYF77" s="77"/>
      <c r="MYG77" s="77"/>
      <c r="MYH77" s="77"/>
      <c r="MYI77" s="77"/>
      <c r="MYJ77" s="77"/>
      <c r="MYK77" s="77"/>
      <c r="MYL77" s="77"/>
      <c r="MYM77" s="77"/>
      <c r="MYN77" s="77"/>
      <c r="MYO77" s="77"/>
      <c r="MYP77" s="77"/>
      <c r="MYQ77" s="77"/>
      <c r="MYR77" s="77"/>
      <c r="MYS77" s="77"/>
      <c r="MYT77" s="77"/>
      <c r="MYU77" s="77"/>
      <c r="MYV77" s="77"/>
      <c r="MYW77" s="77"/>
      <c r="MYX77" s="77"/>
      <c r="MYY77" s="77"/>
      <c r="MYZ77" s="77"/>
      <c r="MZA77" s="77"/>
      <c r="MZB77" s="77"/>
      <c r="MZC77" s="77"/>
      <c r="MZD77" s="77"/>
      <c r="MZE77" s="77"/>
      <c r="MZF77" s="77"/>
      <c r="MZG77" s="77"/>
      <c r="MZH77" s="77"/>
      <c r="MZI77" s="77"/>
      <c r="MZJ77" s="77"/>
      <c r="MZK77" s="77"/>
      <c r="MZL77" s="77"/>
      <c r="MZM77" s="77"/>
      <c r="MZN77" s="77"/>
      <c r="MZO77" s="77"/>
      <c r="MZP77" s="77"/>
      <c r="MZQ77" s="77"/>
      <c r="MZR77" s="77"/>
      <c r="MZS77" s="77"/>
      <c r="MZT77" s="77"/>
      <c r="MZU77" s="77"/>
      <c r="MZV77" s="77"/>
      <c r="MZW77" s="77"/>
      <c r="MZX77" s="77"/>
      <c r="MZY77" s="77"/>
      <c r="MZZ77" s="77"/>
      <c r="NAA77" s="77"/>
      <c r="NAB77" s="77"/>
      <c r="NAC77" s="77"/>
      <c r="NAD77" s="77"/>
      <c r="NAE77" s="77"/>
      <c r="NAF77" s="77"/>
      <c r="NAG77" s="77"/>
      <c r="NAH77" s="77"/>
      <c r="NAI77" s="77"/>
      <c r="NAJ77" s="77"/>
      <c r="NAK77" s="77"/>
      <c r="NAL77" s="77"/>
      <c r="NAM77" s="77"/>
      <c r="NAN77" s="77"/>
      <c r="NAO77" s="77"/>
      <c r="NAP77" s="77"/>
      <c r="NAQ77" s="77"/>
      <c r="NAR77" s="77"/>
      <c r="NAS77" s="77"/>
      <c r="NAT77" s="77"/>
      <c r="NAU77" s="77"/>
      <c r="NAV77" s="77"/>
      <c r="NAW77" s="77"/>
      <c r="NAX77" s="77"/>
      <c r="NAY77" s="77"/>
      <c r="NAZ77" s="77"/>
      <c r="NBA77" s="77"/>
      <c r="NBB77" s="77"/>
      <c r="NBC77" s="77"/>
      <c r="NBD77" s="77"/>
      <c r="NBE77" s="77"/>
      <c r="NBF77" s="77"/>
      <c r="NBG77" s="77"/>
      <c r="NBH77" s="77"/>
      <c r="NBI77" s="77"/>
      <c r="NBJ77" s="77"/>
      <c r="NBK77" s="77"/>
      <c r="NBL77" s="77"/>
      <c r="NBM77" s="77"/>
      <c r="NBN77" s="77"/>
      <c r="NBO77" s="77"/>
      <c r="NBP77" s="77"/>
      <c r="NBQ77" s="77"/>
      <c r="NBR77" s="77"/>
      <c r="NBS77" s="77"/>
      <c r="NBT77" s="77"/>
      <c r="NBU77" s="77"/>
      <c r="NBV77" s="77"/>
      <c r="NBW77" s="77"/>
      <c r="NBX77" s="77"/>
      <c r="NBY77" s="77"/>
      <c r="NBZ77" s="77"/>
      <c r="NCA77" s="77"/>
      <c r="NCB77" s="77"/>
      <c r="NCC77" s="77"/>
      <c r="NCD77" s="77"/>
      <c r="NCE77" s="77"/>
      <c r="NCF77" s="77"/>
      <c r="NCG77" s="77"/>
      <c r="NCH77" s="77"/>
      <c r="NCI77" s="77"/>
      <c r="NCJ77" s="77"/>
      <c r="NCK77" s="77"/>
      <c r="NCL77" s="77"/>
      <c r="NCM77" s="77"/>
      <c r="NCN77" s="77"/>
      <c r="NCO77" s="77"/>
      <c r="NCP77" s="77"/>
      <c r="NCQ77" s="77"/>
      <c r="NCR77" s="77"/>
      <c r="NCS77" s="77"/>
      <c r="NCT77" s="77"/>
      <c r="NCU77" s="77"/>
      <c r="NCV77" s="77"/>
      <c r="NCW77" s="77"/>
      <c r="NCX77" s="77"/>
      <c r="NCY77" s="77"/>
      <c r="NCZ77" s="77"/>
      <c r="NDA77" s="77"/>
      <c r="NDB77" s="77"/>
      <c r="NDC77" s="77"/>
      <c r="NDD77" s="77"/>
      <c r="NDE77" s="77"/>
      <c r="NDF77" s="77"/>
      <c r="NDG77" s="77"/>
      <c r="NDH77" s="77"/>
      <c r="NDI77" s="77"/>
      <c r="NDJ77" s="77"/>
      <c r="NDK77" s="77"/>
      <c r="NDL77" s="77"/>
      <c r="NDM77" s="77"/>
      <c r="NDN77" s="77"/>
      <c r="NDO77" s="77"/>
      <c r="NDP77" s="77"/>
      <c r="NDQ77" s="77"/>
      <c r="NDR77" s="77"/>
      <c r="NDS77" s="77"/>
      <c r="NDT77" s="77"/>
      <c r="NDU77" s="77"/>
      <c r="NDV77" s="77"/>
      <c r="NDW77" s="77"/>
      <c r="NDX77" s="77"/>
      <c r="NDY77" s="77"/>
      <c r="NDZ77" s="77"/>
      <c r="NEA77" s="77"/>
      <c r="NEB77" s="77"/>
      <c r="NEC77" s="77"/>
      <c r="NED77" s="77"/>
      <c r="NEE77" s="77"/>
      <c r="NEF77" s="77"/>
      <c r="NEG77" s="77"/>
      <c r="NEH77" s="77"/>
      <c r="NEI77" s="77"/>
      <c r="NEJ77" s="77"/>
      <c r="NEK77" s="77"/>
      <c r="NEL77" s="77"/>
      <c r="NEM77" s="77"/>
      <c r="NEN77" s="77"/>
      <c r="NEO77" s="77"/>
      <c r="NEP77" s="77"/>
      <c r="NEQ77" s="77"/>
      <c r="NER77" s="77"/>
      <c r="NES77" s="77"/>
      <c r="NET77" s="77"/>
      <c r="NEU77" s="77"/>
      <c r="NEV77" s="77"/>
      <c r="NEW77" s="77"/>
      <c r="NEX77" s="77"/>
      <c r="NEY77" s="77"/>
      <c r="NEZ77" s="77"/>
      <c r="NFA77" s="77"/>
      <c r="NFB77" s="77"/>
      <c r="NFC77" s="77"/>
      <c r="NFD77" s="77"/>
      <c r="NFE77" s="77"/>
      <c r="NFF77" s="77"/>
      <c r="NFG77" s="77"/>
      <c r="NFH77" s="77"/>
      <c r="NFI77" s="77"/>
      <c r="NFJ77" s="77"/>
      <c r="NFK77" s="77"/>
      <c r="NFL77" s="77"/>
      <c r="NFM77" s="77"/>
      <c r="NFN77" s="77"/>
      <c r="NFO77" s="77"/>
      <c r="NFP77" s="77"/>
      <c r="NFQ77" s="77"/>
      <c r="NFR77" s="77"/>
      <c r="NFS77" s="77"/>
      <c r="NFT77" s="77"/>
      <c r="NFU77" s="77"/>
      <c r="NFV77" s="77"/>
      <c r="NFW77" s="77"/>
      <c r="NFX77" s="77"/>
      <c r="NFY77" s="77"/>
      <c r="NFZ77" s="77"/>
      <c r="NGA77" s="77"/>
      <c r="NGB77" s="77"/>
      <c r="NGC77" s="77"/>
      <c r="NGD77" s="77"/>
      <c r="NGE77" s="77"/>
      <c r="NGF77" s="77"/>
      <c r="NGG77" s="77"/>
      <c r="NGH77" s="77"/>
      <c r="NGI77" s="77"/>
      <c r="NGJ77" s="77"/>
      <c r="NGK77" s="77"/>
      <c r="NGL77" s="77"/>
      <c r="NGM77" s="77"/>
      <c r="NGN77" s="77"/>
      <c r="NGO77" s="77"/>
      <c r="NGP77" s="77"/>
      <c r="NGQ77" s="77"/>
      <c r="NGR77" s="77"/>
      <c r="NGS77" s="77"/>
      <c r="NGT77" s="77"/>
      <c r="NGU77" s="77"/>
      <c r="NGV77" s="77"/>
      <c r="NGW77" s="77"/>
      <c r="NGX77" s="77"/>
      <c r="NGY77" s="77"/>
      <c r="NGZ77" s="77"/>
      <c r="NHA77" s="77"/>
      <c r="NHB77" s="77"/>
      <c r="NHC77" s="77"/>
      <c r="NHD77" s="77"/>
      <c r="NHE77" s="77"/>
      <c r="NHF77" s="77"/>
      <c r="NHG77" s="77"/>
      <c r="NHH77" s="77"/>
      <c r="NHI77" s="77"/>
      <c r="NHJ77" s="77"/>
      <c r="NHK77" s="77"/>
      <c r="NHL77" s="77"/>
      <c r="NHM77" s="77"/>
      <c r="NHN77" s="77"/>
      <c r="NHO77" s="77"/>
      <c r="NHP77" s="77"/>
      <c r="NHQ77" s="77"/>
      <c r="NHR77" s="77"/>
      <c r="NHS77" s="77"/>
      <c r="NHT77" s="77"/>
      <c r="NHU77" s="77"/>
      <c r="NHV77" s="77"/>
      <c r="NHW77" s="77"/>
      <c r="NHX77" s="77"/>
      <c r="NHY77" s="77"/>
      <c r="NHZ77" s="77"/>
      <c r="NIA77" s="77"/>
      <c r="NIB77" s="77"/>
      <c r="NIC77" s="77"/>
      <c r="NID77" s="77"/>
      <c r="NIE77" s="77"/>
      <c r="NIF77" s="77"/>
      <c r="NIG77" s="77"/>
      <c r="NIH77" s="77"/>
      <c r="NII77" s="77"/>
      <c r="NIJ77" s="77"/>
      <c r="NIK77" s="77"/>
      <c r="NIL77" s="77"/>
      <c r="NIM77" s="77"/>
      <c r="NIN77" s="77"/>
      <c r="NIO77" s="77"/>
      <c r="NIP77" s="77"/>
      <c r="NIQ77" s="77"/>
      <c r="NIR77" s="77"/>
      <c r="NIS77" s="77"/>
      <c r="NIT77" s="77"/>
      <c r="NIU77" s="77"/>
      <c r="NIV77" s="77"/>
      <c r="NIW77" s="77"/>
      <c r="NIX77" s="77"/>
      <c r="NIY77" s="77"/>
      <c r="NIZ77" s="77"/>
      <c r="NJA77" s="77"/>
      <c r="NJB77" s="77"/>
      <c r="NJC77" s="77"/>
      <c r="NJD77" s="77"/>
      <c r="NJE77" s="77"/>
      <c r="NJF77" s="77"/>
      <c r="NJG77" s="77"/>
      <c r="NJH77" s="77"/>
      <c r="NJI77" s="77"/>
      <c r="NJJ77" s="77"/>
      <c r="NJK77" s="77"/>
      <c r="NJL77" s="77"/>
      <c r="NJM77" s="77"/>
      <c r="NJN77" s="77"/>
      <c r="NJO77" s="77"/>
      <c r="NJP77" s="77"/>
      <c r="NJQ77" s="77"/>
      <c r="NJR77" s="77"/>
      <c r="NJS77" s="77"/>
      <c r="NJT77" s="77"/>
      <c r="NJU77" s="77"/>
      <c r="NJV77" s="77"/>
      <c r="NJW77" s="77"/>
      <c r="NJX77" s="77"/>
      <c r="NJY77" s="77"/>
      <c r="NJZ77" s="77"/>
      <c r="NKA77" s="77"/>
      <c r="NKB77" s="77"/>
      <c r="NKC77" s="77"/>
      <c r="NKD77" s="77"/>
      <c r="NKE77" s="77"/>
      <c r="NKF77" s="77"/>
      <c r="NKG77" s="77"/>
      <c r="NKH77" s="77"/>
      <c r="NKI77" s="77"/>
      <c r="NKJ77" s="77"/>
      <c r="NKK77" s="77"/>
      <c r="NKL77" s="77"/>
      <c r="NKM77" s="77"/>
      <c r="NKN77" s="77"/>
      <c r="NKO77" s="77"/>
      <c r="NKP77" s="77"/>
      <c r="NKQ77" s="77"/>
      <c r="NKR77" s="77"/>
      <c r="NKS77" s="77"/>
      <c r="NKT77" s="77"/>
      <c r="NKU77" s="77"/>
      <c r="NKV77" s="77"/>
      <c r="NKW77" s="77"/>
      <c r="NKX77" s="77"/>
      <c r="NKY77" s="77"/>
      <c r="NKZ77" s="77"/>
      <c r="NLA77" s="77"/>
      <c r="NLB77" s="77"/>
      <c r="NLC77" s="77"/>
      <c r="NLD77" s="77"/>
      <c r="NLE77" s="77"/>
      <c r="NLF77" s="77"/>
      <c r="NLG77" s="77"/>
      <c r="NLH77" s="77"/>
      <c r="NLI77" s="77"/>
      <c r="NLJ77" s="77"/>
      <c r="NLK77" s="77"/>
      <c r="NLL77" s="77"/>
      <c r="NLM77" s="77"/>
      <c r="NLN77" s="77"/>
      <c r="NLO77" s="77"/>
      <c r="NLP77" s="77"/>
      <c r="NLQ77" s="77"/>
      <c r="NLR77" s="77"/>
      <c r="NLS77" s="77"/>
      <c r="NLT77" s="77"/>
      <c r="NLU77" s="77"/>
      <c r="NLV77" s="77"/>
      <c r="NLW77" s="77"/>
      <c r="NLX77" s="77"/>
      <c r="NLY77" s="77"/>
      <c r="NLZ77" s="77"/>
      <c r="NMA77" s="77"/>
      <c r="NMB77" s="77"/>
      <c r="NMC77" s="77"/>
      <c r="NMD77" s="77"/>
      <c r="NME77" s="77"/>
      <c r="NMF77" s="77"/>
      <c r="NMG77" s="77"/>
      <c r="NMH77" s="77"/>
      <c r="NMI77" s="77"/>
      <c r="NMJ77" s="77"/>
      <c r="NMK77" s="77"/>
      <c r="NML77" s="77"/>
      <c r="NMM77" s="77"/>
      <c r="NMN77" s="77"/>
      <c r="NMO77" s="77"/>
      <c r="NMP77" s="77"/>
      <c r="NMQ77" s="77"/>
      <c r="NMR77" s="77"/>
      <c r="NMS77" s="77"/>
      <c r="NMT77" s="77"/>
      <c r="NMU77" s="77"/>
      <c r="NMV77" s="77"/>
      <c r="NMW77" s="77"/>
      <c r="NMX77" s="77"/>
      <c r="NMY77" s="77"/>
      <c r="NMZ77" s="77"/>
      <c r="NNA77" s="77"/>
      <c r="NNB77" s="77"/>
      <c r="NNC77" s="77"/>
      <c r="NND77" s="77"/>
      <c r="NNE77" s="77"/>
      <c r="NNF77" s="77"/>
      <c r="NNG77" s="77"/>
      <c r="NNH77" s="77"/>
      <c r="NNI77" s="77"/>
      <c r="NNJ77" s="77"/>
      <c r="NNK77" s="77"/>
      <c r="NNL77" s="77"/>
      <c r="NNM77" s="77"/>
      <c r="NNN77" s="77"/>
      <c r="NNO77" s="77"/>
      <c r="NNP77" s="77"/>
      <c r="NNQ77" s="77"/>
      <c r="NNR77" s="77"/>
      <c r="NNS77" s="77"/>
      <c r="NNT77" s="77"/>
      <c r="NNU77" s="77"/>
      <c r="NNV77" s="77"/>
      <c r="NNW77" s="77"/>
      <c r="NNX77" s="77"/>
      <c r="NNY77" s="77"/>
      <c r="NNZ77" s="77"/>
      <c r="NOA77" s="77"/>
      <c r="NOB77" s="77"/>
      <c r="NOC77" s="77"/>
      <c r="NOD77" s="77"/>
      <c r="NOE77" s="77"/>
      <c r="NOF77" s="77"/>
      <c r="NOG77" s="77"/>
      <c r="NOH77" s="77"/>
      <c r="NOI77" s="77"/>
      <c r="NOJ77" s="77"/>
      <c r="NOK77" s="77"/>
      <c r="NOL77" s="77"/>
      <c r="NOM77" s="77"/>
      <c r="NON77" s="77"/>
      <c r="NOO77" s="77"/>
      <c r="NOP77" s="77"/>
      <c r="NOQ77" s="77"/>
      <c r="NOR77" s="77"/>
      <c r="NOS77" s="77"/>
      <c r="NOT77" s="77"/>
      <c r="NOU77" s="77"/>
      <c r="NOV77" s="77"/>
      <c r="NOW77" s="77"/>
      <c r="NOX77" s="77"/>
      <c r="NOY77" s="77"/>
      <c r="NOZ77" s="77"/>
      <c r="NPA77" s="77"/>
      <c r="NPB77" s="77"/>
      <c r="NPC77" s="77"/>
      <c r="NPD77" s="77"/>
      <c r="NPE77" s="77"/>
      <c r="NPF77" s="77"/>
      <c r="NPG77" s="77"/>
      <c r="NPH77" s="77"/>
      <c r="NPI77" s="77"/>
      <c r="NPJ77" s="77"/>
      <c r="NPK77" s="77"/>
      <c r="NPL77" s="77"/>
      <c r="NPM77" s="77"/>
      <c r="NPN77" s="77"/>
      <c r="NPO77" s="77"/>
      <c r="NPP77" s="77"/>
      <c r="NPQ77" s="77"/>
      <c r="NPR77" s="77"/>
      <c r="NPS77" s="77"/>
      <c r="NPT77" s="77"/>
      <c r="NPU77" s="77"/>
      <c r="NPV77" s="77"/>
      <c r="NPW77" s="77"/>
      <c r="NPX77" s="77"/>
      <c r="NPY77" s="77"/>
      <c r="NPZ77" s="77"/>
      <c r="NQA77" s="77"/>
      <c r="NQB77" s="77"/>
      <c r="NQC77" s="77"/>
      <c r="NQD77" s="77"/>
      <c r="NQE77" s="77"/>
      <c r="NQF77" s="77"/>
      <c r="NQG77" s="77"/>
      <c r="NQH77" s="77"/>
      <c r="NQI77" s="77"/>
      <c r="NQJ77" s="77"/>
      <c r="NQK77" s="77"/>
      <c r="NQL77" s="77"/>
      <c r="NQM77" s="77"/>
      <c r="NQN77" s="77"/>
      <c r="NQO77" s="77"/>
      <c r="NQP77" s="77"/>
      <c r="NQQ77" s="77"/>
      <c r="NQR77" s="77"/>
      <c r="NQS77" s="77"/>
      <c r="NQT77" s="77"/>
      <c r="NQU77" s="77"/>
      <c r="NQV77" s="77"/>
      <c r="NQW77" s="77"/>
      <c r="NQX77" s="77"/>
      <c r="NQY77" s="77"/>
      <c r="NQZ77" s="77"/>
      <c r="NRA77" s="77"/>
      <c r="NRB77" s="77"/>
      <c r="NRC77" s="77"/>
      <c r="NRD77" s="77"/>
      <c r="NRE77" s="77"/>
      <c r="NRF77" s="77"/>
      <c r="NRG77" s="77"/>
      <c r="NRH77" s="77"/>
      <c r="NRI77" s="77"/>
      <c r="NRJ77" s="77"/>
      <c r="NRK77" s="77"/>
      <c r="NRL77" s="77"/>
      <c r="NRM77" s="77"/>
      <c r="NRN77" s="77"/>
      <c r="NRO77" s="77"/>
      <c r="NRP77" s="77"/>
      <c r="NRQ77" s="77"/>
      <c r="NRR77" s="77"/>
      <c r="NRS77" s="77"/>
      <c r="NRT77" s="77"/>
      <c r="NRU77" s="77"/>
      <c r="NRV77" s="77"/>
      <c r="NRW77" s="77"/>
      <c r="NRX77" s="77"/>
      <c r="NRY77" s="77"/>
      <c r="NRZ77" s="77"/>
      <c r="NSA77" s="77"/>
      <c r="NSB77" s="77"/>
      <c r="NSC77" s="77"/>
      <c r="NSD77" s="77"/>
      <c r="NSE77" s="77"/>
      <c r="NSF77" s="77"/>
      <c r="NSG77" s="77"/>
      <c r="NSH77" s="77"/>
      <c r="NSI77" s="77"/>
      <c r="NSJ77" s="77"/>
      <c r="NSK77" s="77"/>
      <c r="NSL77" s="77"/>
      <c r="NSM77" s="77"/>
      <c r="NSN77" s="77"/>
      <c r="NSO77" s="77"/>
      <c r="NSP77" s="77"/>
      <c r="NSQ77" s="77"/>
      <c r="NSR77" s="77"/>
      <c r="NSS77" s="77"/>
      <c r="NST77" s="77"/>
      <c r="NSU77" s="77"/>
      <c r="NSV77" s="77"/>
      <c r="NSW77" s="77"/>
      <c r="NSX77" s="77"/>
      <c r="NSY77" s="77"/>
      <c r="NSZ77" s="77"/>
      <c r="NTA77" s="77"/>
      <c r="NTB77" s="77"/>
      <c r="NTC77" s="77"/>
      <c r="NTD77" s="77"/>
      <c r="NTE77" s="77"/>
      <c r="NTF77" s="77"/>
      <c r="NTG77" s="77"/>
      <c r="NTH77" s="77"/>
      <c r="NTI77" s="77"/>
      <c r="NTJ77" s="77"/>
      <c r="NTK77" s="77"/>
      <c r="NTL77" s="77"/>
      <c r="NTM77" s="77"/>
      <c r="NTN77" s="77"/>
      <c r="NTO77" s="77"/>
      <c r="NTP77" s="77"/>
      <c r="NTQ77" s="77"/>
      <c r="NTR77" s="77"/>
      <c r="NTS77" s="77"/>
      <c r="NTT77" s="77"/>
      <c r="NTU77" s="77"/>
      <c r="NTV77" s="77"/>
      <c r="NTW77" s="77"/>
      <c r="NTX77" s="77"/>
      <c r="NTY77" s="77"/>
      <c r="NTZ77" s="77"/>
      <c r="NUA77" s="77"/>
      <c r="NUB77" s="77"/>
      <c r="NUC77" s="77"/>
      <c r="NUD77" s="77"/>
      <c r="NUE77" s="77"/>
      <c r="NUF77" s="77"/>
      <c r="NUG77" s="77"/>
      <c r="NUH77" s="77"/>
      <c r="NUI77" s="77"/>
      <c r="NUJ77" s="77"/>
      <c r="NUK77" s="77"/>
      <c r="NUL77" s="77"/>
      <c r="NUM77" s="77"/>
      <c r="NUN77" s="77"/>
      <c r="NUO77" s="77"/>
      <c r="NUP77" s="77"/>
      <c r="NUQ77" s="77"/>
      <c r="NUR77" s="77"/>
      <c r="NUS77" s="77"/>
      <c r="NUT77" s="77"/>
      <c r="NUU77" s="77"/>
      <c r="NUV77" s="77"/>
      <c r="NUW77" s="77"/>
      <c r="NUX77" s="77"/>
      <c r="NUY77" s="77"/>
      <c r="NUZ77" s="77"/>
      <c r="NVA77" s="77"/>
      <c r="NVB77" s="77"/>
      <c r="NVC77" s="77"/>
      <c r="NVD77" s="77"/>
      <c r="NVE77" s="77"/>
      <c r="NVF77" s="77"/>
      <c r="NVG77" s="77"/>
      <c r="NVH77" s="77"/>
      <c r="NVI77" s="77"/>
      <c r="NVJ77" s="77"/>
      <c r="NVK77" s="77"/>
      <c r="NVL77" s="77"/>
      <c r="NVM77" s="77"/>
      <c r="NVN77" s="77"/>
      <c r="NVO77" s="77"/>
      <c r="NVP77" s="77"/>
      <c r="NVQ77" s="77"/>
      <c r="NVR77" s="77"/>
      <c r="NVS77" s="77"/>
      <c r="NVT77" s="77"/>
      <c r="NVU77" s="77"/>
      <c r="NVV77" s="77"/>
      <c r="NVW77" s="77"/>
      <c r="NVX77" s="77"/>
      <c r="NVY77" s="77"/>
      <c r="NVZ77" s="77"/>
      <c r="NWA77" s="77"/>
      <c r="NWB77" s="77"/>
      <c r="NWC77" s="77"/>
      <c r="NWD77" s="77"/>
      <c r="NWE77" s="77"/>
      <c r="NWF77" s="77"/>
      <c r="NWG77" s="77"/>
      <c r="NWH77" s="77"/>
      <c r="NWI77" s="77"/>
      <c r="NWJ77" s="77"/>
      <c r="NWK77" s="77"/>
      <c r="NWL77" s="77"/>
      <c r="NWM77" s="77"/>
      <c r="NWN77" s="77"/>
      <c r="NWO77" s="77"/>
      <c r="NWP77" s="77"/>
      <c r="NWQ77" s="77"/>
      <c r="NWR77" s="77"/>
      <c r="NWS77" s="77"/>
      <c r="NWT77" s="77"/>
      <c r="NWU77" s="77"/>
      <c r="NWV77" s="77"/>
      <c r="NWW77" s="77"/>
      <c r="NWX77" s="77"/>
      <c r="NWY77" s="77"/>
      <c r="NWZ77" s="77"/>
      <c r="NXA77" s="77"/>
      <c r="NXB77" s="77"/>
      <c r="NXC77" s="77"/>
      <c r="NXD77" s="77"/>
      <c r="NXE77" s="77"/>
      <c r="NXF77" s="77"/>
      <c r="NXG77" s="77"/>
      <c r="NXH77" s="77"/>
      <c r="NXI77" s="77"/>
      <c r="NXJ77" s="77"/>
      <c r="NXK77" s="77"/>
      <c r="NXL77" s="77"/>
      <c r="NXM77" s="77"/>
      <c r="NXN77" s="77"/>
      <c r="NXO77" s="77"/>
      <c r="NXP77" s="77"/>
      <c r="NXQ77" s="77"/>
      <c r="NXR77" s="77"/>
      <c r="NXS77" s="77"/>
      <c r="NXT77" s="77"/>
      <c r="NXU77" s="77"/>
      <c r="NXV77" s="77"/>
      <c r="NXW77" s="77"/>
      <c r="NXX77" s="77"/>
      <c r="NXY77" s="77"/>
      <c r="NXZ77" s="77"/>
      <c r="NYA77" s="77"/>
      <c r="NYB77" s="77"/>
      <c r="NYC77" s="77"/>
      <c r="NYD77" s="77"/>
      <c r="NYE77" s="77"/>
      <c r="NYF77" s="77"/>
      <c r="NYG77" s="77"/>
      <c r="NYH77" s="77"/>
      <c r="NYI77" s="77"/>
      <c r="NYJ77" s="77"/>
      <c r="NYK77" s="77"/>
      <c r="NYL77" s="77"/>
      <c r="NYM77" s="77"/>
      <c r="NYN77" s="77"/>
      <c r="NYO77" s="77"/>
      <c r="NYP77" s="77"/>
      <c r="NYQ77" s="77"/>
      <c r="NYR77" s="77"/>
      <c r="NYS77" s="77"/>
      <c r="NYT77" s="77"/>
      <c r="NYU77" s="77"/>
      <c r="NYV77" s="77"/>
      <c r="NYW77" s="77"/>
      <c r="NYX77" s="77"/>
      <c r="NYY77" s="77"/>
      <c r="NYZ77" s="77"/>
      <c r="NZA77" s="77"/>
      <c r="NZB77" s="77"/>
      <c r="NZC77" s="77"/>
      <c r="NZD77" s="77"/>
      <c r="NZE77" s="77"/>
      <c r="NZF77" s="77"/>
      <c r="NZG77" s="77"/>
      <c r="NZH77" s="77"/>
      <c r="NZI77" s="77"/>
      <c r="NZJ77" s="77"/>
      <c r="NZK77" s="77"/>
      <c r="NZL77" s="77"/>
      <c r="NZM77" s="77"/>
      <c r="NZN77" s="77"/>
      <c r="NZO77" s="77"/>
      <c r="NZP77" s="77"/>
      <c r="NZQ77" s="77"/>
      <c r="NZR77" s="77"/>
      <c r="NZS77" s="77"/>
      <c r="NZT77" s="77"/>
      <c r="NZU77" s="77"/>
      <c r="NZV77" s="77"/>
      <c r="NZW77" s="77"/>
      <c r="NZX77" s="77"/>
      <c r="NZY77" s="77"/>
      <c r="NZZ77" s="77"/>
      <c r="OAA77" s="77"/>
      <c r="OAB77" s="77"/>
      <c r="OAC77" s="77"/>
      <c r="OAD77" s="77"/>
      <c r="OAE77" s="77"/>
      <c r="OAF77" s="77"/>
      <c r="OAG77" s="77"/>
      <c r="OAH77" s="77"/>
      <c r="OAI77" s="77"/>
      <c r="OAJ77" s="77"/>
      <c r="OAK77" s="77"/>
      <c r="OAL77" s="77"/>
      <c r="OAM77" s="77"/>
      <c r="OAN77" s="77"/>
      <c r="OAO77" s="77"/>
      <c r="OAP77" s="77"/>
      <c r="OAQ77" s="77"/>
      <c r="OAR77" s="77"/>
      <c r="OAS77" s="77"/>
      <c r="OAT77" s="77"/>
      <c r="OAU77" s="77"/>
      <c r="OAV77" s="77"/>
      <c r="OAW77" s="77"/>
      <c r="OAX77" s="77"/>
      <c r="OAY77" s="77"/>
      <c r="OAZ77" s="77"/>
      <c r="OBA77" s="77"/>
      <c r="OBB77" s="77"/>
      <c r="OBC77" s="77"/>
      <c r="OBD77" s="77"/>
      <c r="OBE77" s="77"/>
      <c r="OBF77" s="77"/>
      <c r="OBG77" s="77"/>
      <c r="OBH77" s="77"/>
      <c r="OBI77" s="77"/>
      <c r="OBJ77" s="77"/>
      <c r="OBK77" s="77"/>
      <c r="OBL77" s="77"/>
      <c r="OBM77" s="77"/>
      <c r="OBN77" s="77"/>
      <c r="OBO77" s="77"/>
      <c r="OBP77" s="77"/>
      <c r="OBQ77" s="77"/>
      <c r="OBR77" s="77"/>
      <c r="OBS77" s="77"/>
      <c r="OBT77" s="77"/>
      <c r="OBU77" s="77"/>
      <c r="OBV77" s="77"/>
      <c r="OBW77" s="77"/>
      <c r="OBX77" s="77"/>
      <c r="OBY77" s="77"/>
      <c r="OBZ77" s="77"/>
      <c r="OCA77" s="77"/>
      <c r="OCB77" s="77"/>
      <c r="OCC77" s="77"/>
      <c r="OCD77" s="77"/>
      <c r="OCE77" s="77"/>
      <c r="OCF77" s="77"/>
      <c r="OCG77" s="77"/>
      <c r="OCH77" s="77"/>
      <c r="OCI77" s="77"/>
      <c r="OCJ77" s="77"/>
      <c r="OCK77" s="77"/>
      <c r="OCL77" s="77"/>
      <c r="OCM77" s="77"/>
      <c r="OCN77" s="77"/>
      <c r="OCO77" s="77"/>
      <c r="OCP77" s="77"/>
      <c r="OCQ77" s="77"/>
      <c r="OCR77" s="77"/>
      <c r="OCS77" s="77"/>
      <c r="OCT77" s="77"/>
      <c r="OCU77" s="77"/>
      <c r="OCV77" s="77"/>
      <c r="OCW77" s="77"/>
      <c r="OCX77" s="77"/>
      <c r="OCY77" s="77"/>
      <c r="OCZ77" s="77"/>
      <c r="ODA77" s="77"/>
      <c r="ODB77" s="77"/>
      <c r="ODC77" s="77"/>
      <c r="ODD77" s="77"/>
      <c r="ODE77" s="77"/>
      <c r="ODF77" s="77"/>
      <c r="ODG77" s="77"/>
      <c r="ODH77" s="77"/>
      <c r="ODI77" s="77"/>
      <c r="ODJ77" s="77"/>
      <c r="ODK77" s="77"/>
      <c r="ODL77" s="77"/>
      <c r="ODM77" s="77"/>
      <c r="ODN77" s="77"/>
      <c r="ODO77" s="77"/>
      <c r="ODP77" s="77"/>
      <c r="ODQ77" s="77"/>
      <c r="ODR77" s="77"/>
      <c r="ODS77" s="77"/>
      <c r="ODT77" s="77"/>
      <c r="ODU77" s="77"/>
      <c r="ODV77" s="77"/>
      <c r="ODW77" s="77"/>
      <c r="ODX77" s="77"/>
      <c r="ODY77" s="77"/>
      <c r="ODZ77" s="77"/>
      <c r="OEA77" s="77"/>
      <c r="OEB77" s="77"/>
      <c r="OEC77" s="77"/>
      <c r="OED77" s="77"/>
      <c r="OEE77" s="77"/>
      <c r="OEF77" s="77"/>
      <c r="OEG77" s="77"/>
      <c r="OEH77" s="77"/>
      <c r="OEI77" s="77"/>
      <c r="OEJ77" s="77"/>
      <c r="OEK77" s="77"/>
      <c r="OEL77" s="77"/>
      <c r="OEM77" s="77"/>
      <c r="OEN77" s="77"/>
      <c r="OEO77" s="77"/>
      <c r="OEP77" s="77"/>
      <c r="OEQ77" s="77"/>
      <c r="OER77" s="77"/>
      <c r="OES77" s="77"/>
      <c r="OET77" s="77"/>
      <c r="OEU77" s="77"/>
      <c r="OEV77" s="77"/>
      <c r="OEW77" s="77"/>
      <c r="OEX77" s="77"/>
      <c r="OEY77" s="77"/>
      <c r="OEZ77" s="77"/>
      <c r="OFA77" s="77"/>
      <c r="OFB77" s="77"/>
      <c r="OFC77" s="77"/>
      <c r="OFD77" s="77"/>
      <c r="OFE77" s="77"/>
      <c r="OFF77" s="77"/>
      <c r="OFG77" s="77"/>
      <c r="OFH77" s="77"/>
      <c r="OFI77" s="77"/>
      <c r="OFJ77" s="77"/>
      <c r="OFK77" s="77"/>
      <c r="OFL77" s="77"/>
      <c r="OFM77" s="77"/>
      <c r="OFN77" s="77"/>
      <c r="OFO77" s="77"/>
      <c r="OFP77" s="77"/>
      <c r="OFQ77" s="77"/>
      <c r="OFR77" s="77"/>
      <c r="OFS77" s="77"/>
      <c r="OFT77" s="77"/>
      <c r="OFU77" s="77"/>
      <c r="OFV77" s="77"/>
      <c r="OFW77" s="77"/>
      <c r="OFX77" s="77"/>
      <c r="OFY77" s="77"/>
      <c r="OFZ77" s="77"/>
      <c r="OGA77" s="77"/>
      <c r="OGB77" s="77"/>
      <c r="OGC77" s="77"/>
      <c r="OGD77" s="77"/>
      <c r="OGE77" s="77"/>
      <c r="OGF77" s="77"/>
      <c r="OGG77" s="77"/>
      <c r="OGH77" s="77"/>
      <c r="OGI77" s="77"/>
      <c r="OGJ77" s="77"/>
      <c r="OGK77" s="77"/>
      <c r="OGL77" s="77"/>
      <c r="OGM77" s="77"/>
      <c r="OGN77" s="77"/>
      <c r="OGO77" s="77"/>
      <c r="OGP77" s="77"/>
      <c r="OGQ77" s="77"/>
      <c r="OGR77" s="77"/>
      <c r="OGS77" s="77"/>
      <c r="OGT77" s="77"/>
      <c r="OGU77" s="77"/>
      <c r="OGV77" s="77"/>
      <c r="OGW77" s="77"/>
      <c r="OGX77" s="77"/>
      <c r="OGY77" s="77"/>
      <c r="OGZ77" s="77"/>
      <c r="OHA77" s="77"/>
      <c r="OHB77" s="77"/>
      <c r="OHC77" s="77"/>
      <c r="OHD77" s="77"/>
      <c r="OHE77" s="77"/>
      <c r="OHF77" s="77"/>
      <c r="OHG77" s="77"/>
      <c r="OHH77" s="77"/>
      <c r="OHI77" s="77"/>
      <c r="OHJ77" s="77"/>
      <c r="OHK77" s="77"/>
      <c r="OHL77" s="77"/>
      <c r="OHM77" s="77"/>
      <c r="OHN77" s="77"/>
      <c r="OHO77" s="77"/>
      <c r="OHP77" s="77"/>
      <c r="OHQ77" s="77"/>
      <c r="OHR77" s="77"/>
      <c r="OHS77" s="77"/>
      <c r="OHT77" s="77"/>
      <c r="OHU77" s="77"/>
      <c r="OHV77" s="77"/>
      <c r="OHW77" s="77"/>
      <c r="OHX77" s="77"/>
      <c r="OHY77" s="77"/>
      <c r="OHZ77" s="77"/>
      <c r="OIA77" s="77"/>
      <c r="OIB77" s="77"/>
      <c r="OIC77" s="77"/>
      <c r="OID77" s="77"/>
      <c r="OIE77" s="77"/>
      <c r="OIF77" s="77"/>
      <c r="OIG77" s="77"/>
      <c r="OIH77" s="77"/>
      <c r="OII77" s="77"/>
      <c r="OIJ77" s="77"/>
      <c r="OIK77" s="77"/>
      <c r="OIL77" s="77"/>
      <c r="OIM77" s="77"/>
      <c r="OIN77" s="77"/>
      <c r="OIO77" s="77"/>
      <c r="OIP77" s="77"/>
      <c r="OIQ77" s="77"/>
      <c r="OIR77" s="77"/>
      <c r="OIS77" s="77"/>
      <c r="OIT77" s="77"/>
      <c r="OIU77" s="77"/>
      <c r="OIV77" s="77"/>
      <c r="OIW77" s="77"/>
      <c r="OIX77" s="77"/>
      <c r="OIY77" s="77"/>
      <c r="OIZ77" s="77"/>
      <c r="OJA77" s="77"/>
      <c r="OJB77" s="77"/>
      <c r="OJC77" s="77"/>
      <c r="OJD77" s="77"/>
      <c r="OJE77" s="77"/>
      <c r="OJF77" s="77"/>
      <c r="OJG77" s="77"/>
      <c r="OJH77" s="77"/>
      <c r="OJI77" s="77"/>
      <c r="OJJ77" s="77"/>
      <c r="OJK77" s="77"/>
      <c r="OJL77" s="77"/>
      <c r="OJM77" s="77"/>
      <c r="OJN77" s="77"/>
      <c r="OJO77" s="77"/>
      <c r="OJP77" s="77"/>
      <c r="OJQ77" s="77"/>
      <c r="OJR77" s="77"/>
      <c r="OJS77" s="77"/>
      <c r="OJT77" s="77"/>
      <c r="OJU77" s="77"/>
      <c r="OJV77" s="77"/>
      <c r="OJW77" s="77"/>
      <c r="OJX77" s="77"/>
      <c r="OJY77" s="77"/>
      <c r="OJZ77" s="77"/>
      <c r="OKA77" s="77"/>
      <c r="OKB77" s="77"/>
      <c r="OKC77" s="77"/>
      <c r="OKD77" s="77"/>
      <c r="OKE77" s="77"/>
      <c r="OKF77" s="77"/>
      <c r="OKG77" s="77"/>
      <c r="OKH77" s="77"/>
      <c r="OKI77" s="77"/>
      <c r="OKJ77" s="77"/>
      <c r="OKK77" s="77"/>
      <c r="OKL77" s="77"/>
      <c r="OKM77" s="77"/>
      <c r="OKN77" s="77"/>
      <c r="OKO77" s="77"/>
      <c r="OKP77" s="77"/>
      <c r="OKQ77" s="77"/>
      <c r="OKR77" s="77"/>
      <c r="OKS77" s="77"/>
      <c r="OKT77" s="77"/>
      <c r="OKU77" s="77"/>
      <c r="OKV77" s="77"/>
      <c r="OKW77" s="77"/>
      <c r="OKX77" s="77"/>
      <c r="OKY77" s="77"/>
      <c r="OKZ77" s="77"/>
      <c r="OLA77" s="77"/>
      <c r="OLB77" s="77"/>
      <c r="OLC77" s="77"/>
      <c r="OLD77" s="77"/>
      <c r="OLE77" s="77"/>
      <c r="OLF77" s="77"/>
      <c r="OLG77" s="77"/>
      <c r="OLH77" s="77"/>
      <c r="OLI77" s="77"/>
      <c r="OLJ77" s="77"/>
      <c r="OLK77" s="77"/>
      <c r="OLL77" s="77"/>
      <c r="OLM77" s="77"/>
      <c r="OLN77" s="77"/>
      <c r="OLO77" s="77"/>
      <c r="OLP77" s="77"/>
      <c r="OLQ77" s="77"/>
      <c r="OLR77" s="77"/>
      <c r="OLS77" s="77"/>
      <c r="OLT77" s="77"/>
      <c r="OLU77" s="77"/>
      <c r="OLV77" s="77"/>
      <c r="OLW77" s="77"/>
      <c r="OLX77" s="77"/>
      <c r="OLY77" s="77"/>
      <c r="OLZ77" s="77"/>
      <c r="OMA77" s="77"/>
      <c r="OMB77" s="77"/>
      <c r="OMC77" s="77"/>
      <c r="OMD77" s="77"/>
      <c r="OME77" s="77"/>
      <c r="OMF77" s="77"/>
      <c r="OMG77" s="77"/>
      <c r="OMH77" s="77"/>
      <c r="OMI77" s="77"/>
      <c r="OMJ77" s="77"/>
      <c r="OMK77" s="77"/>
      <c r="OML77" s="77"/>
      <c r="OMM77" s="77"/>
      <c r="OMN77" s="77"/>
      <c r="OMO77" s="77"/>
      <c r="OMP77" s="77"/>
      <c r="OMQ77" s="77"/>
      <c r="OMR77" s="77"/>
      <c r="OMS77" s="77"/>
      <c r="OMT77" s="77"/>
      <c r="OMU77" s="77"/>
      <c r="OMV77" s="77"/>
      <c r="OMW77" s="77"/>
      <c r="OMX77" s="77"/>
      <c r="OMY77" s="77"/>
      <c r="OMZ77" s="77"/>
      <c r="ONA77" s="77"/>
      <c r="ONB77" s="77"/>
      <c r="ONC77" s="77"/>
      <c r="OND77" s="77"/>
      <c r="ONE77" s="77"/>
      <c r="ONF77" s="77"/>
      <c r="ONG77" s="77"/>
      <c r="ONH77" s="77"/>
      <c r="ONI77" s="77"/>
      <c r="ONJ77" s="77"/>
      <c r="ONK77" s="77"/>
      <c r="ONL77" s="77"/>
      <c r="ONM77" s="77"/>
      <c r="ONN77" s="77"/>
      <c r="ONO77" s="77"/>
      <c r="ONP77" s="77"/>
      <c r="ONQ77" s="77"/>
      <c r="ONR77" s="77"/>
      <c r="ONS77" s="77"/>
      <c r="ONT77" s="77"/>
      <c r="ONU77" s="77"/>
      <c r="ONV77" s="77"/>
      <c r="ONW77" s="77"/>
      <c r="ONX77" s="77"/>
      <c r="ONY77" s="77"/>
      <c r="ONZ77" s="77"/>
      <c r="OOA77" s="77"/>
      <c r="OOB77" s="77"/>
      <c r="OOC77" s="77"/>
      <c r="OOD77" s="77"/>
      <c r="OOE77" s="77"/>
      <c r="OOF77" s="77"/>
      <c r="OOG77" s="77"/>
      <c r="OOH77" s="77"/>
      <c r="OOI77" s="77"/>
      <c r="OOJ77" s="77"/>
      <c r="OOK77" s="77"/>
      <c r="OOL77" s="77"/>
      <c r="OOM77" s="77"/>
      <c r="OON77" s="77"/>
      <c r="OOO77" s="77"/>
      <c r="OOP77" s="77"/>
      <c r="OOQ77" s="77"/>
      <c r="OOR77" s="77"/>
      <c r="OOS77" s="77"/>
      <c r="OOT77" s="77"/>
      <c r="OOU77" s="77"/>
      <c r="OOV77" s="77"/>
      <c r="OOW77" s="77"/>
      <c r="OOX77" s="77"/>
      <c r="OOY77" s="77"/>
      <c r="OOZ77" s="77"/>
      <c r="OPA77" s="77"/>
      <c r="OPB77" s="77"/>
      <c r="OPC77" s="77"/>
      <c r="OPD77" s="77"/>
      <c r="OPE77" s="77"/>
      <c r="OPF77" s="77"/>
      <c r="OPG77" s="77"/>
      <c r="OPH77" s="77"/>
      <c r="OPI77" s="77"/>
      <c r="OPJ77" s="77"/>
      <c r="OPK77" s="77"/>
      <c r="OPL77" s="77"/>
      <c r="OPM77" s="77"/>
      <c r="OPN77" s="77"/>
      <c r="OPO77" s="77"/>
      <c r="OPP77" s="77"/>
      <c r="OPQ77" s="77"/>
      <c r="OPR77" s="77"/>
      <c r="OPS77" s="77"/>
      <c r="OPT77" s="77"/>
      <c r="OPU77" s="77"/>
      <c r="OPV77" s="77"/>
      <c r="OPW77" s="77"/>
      <c r="OPX77" s="77"/>
      <c r="OPY77" s="77"/>
      <c r="OPZ77" s="77"/>
      <c r="OQA77" s="77"/>
      <c r="OQB77" s="77"/>
      <c r="OQC77" s="77"/>
      <c r="OQD77" s="77"/>
      <c r="OQE77" s="77"/>
      <c r="OQF77" s="77"/>
      <c r="OQG77" s="77"/>
      <c r="OQH77" s="77"/>
      <c r="OQI77" s="77"/>
      <c r="OQJ77" s="77"/>
      <c r="OQK77" s="77"/>
      <c r="OQL77" s="77"/>
      <c r="OQM77" s="77"/>
      <c r="OQN77" s="77"/>
      <c r="OQO77" s="77"/>
      <c r="OQP77" s="77"/>
      <c r="OQQ77" s="77"/>
      <c r="OQR77" s="77"/>
      <c r="OQS77" s="77"/>
      <c r="OQT77" s="77"/>
      <c r="OQU77" s="77"/>
      <c r="OQV77" s="77"/>
      <c r="OQW77" s="77"/>
      <c r="OQX77" s="77"/>
      <c r="OQY77" s="77"/>
      <c r="OQZ77" s="77"/>
      <c r="ORA77" s="77"/>
      <c r="ORB77" s="77"/>
      <c r="ORC77" s="77"/>
      <c r="ORD77" s="77"/>
      <c r="ORE77" s="77"/>
      <c r="ORF77" s="77"/>
      <c r="ORG77" s="77"/>
      <c r="ORH77" s="77"/>
      <c r="ORI77" s="77"/>
      <c r="ORJ77" s="77"/>
      <c r="ORK77" s="77"/>
      <c r="ORL77" s="77"/>
      <c r="ORM77" s="77"/>
      <c r="ORN77" s="77"/>
      <c r="ORO77" s="77"/>
      <c r="ORP77" s="77"/>
      <c r="ORQ77" s="77"/>
      <c r="ORR77" s="77"/>
      <c r="ORS77" s="77"/>
      <c r="ORT77" s="77"/>
      <c r="ORU77" s="77"/>
      <c r="ORV77" s="77"/>
      <c r="ORW77" s="77"/>
      <c r="ORX77" s="77"/>
      <c r="ORY77" s="77"/>
      <c r="ORZ77" s="77"/>
      <c r="OSA77" s="77"/>
      <c r="OSB77" s="77"/>
      <c r="OSC77" s="77"/>
      <c r="OSD77" s="77"/>
      <c r="OSE77" s="77"/>
      <c r="OSF77" s="77"/>
      <c r="OSG77" s="77"/>
      <c r="OSH77" s="77"/>
      <c r="OSI77" s="77"/>
      <c r="OSJ77" s="77"/>
      <c r="OSK77" s="77"/>
      <c r="OSL77" s="77"/>
      <c r="OSM77" s="77"/>
      <c r="OSN77" s="77"/>
      <c r="OSO77" s="77"/>
      <c r="OSP77" s="77"/>
      <c r="OSQ77" s="77"/>
      <c r="OSR77" s="77"/>
      <c r="OSS77" s="77"/>
      <c r="OST77" s="77"/>
      <c r="OSU77" s="77"/>
      <c r="OSV77" s="77"/>
      <c r="OSW77" s="77"/>
      <c r="OSX77" s="77"/>
      <c r="OSY77" s="77"/>
      <c r="OSZ77" s="77"/>
      <c r="OTA77" s="77"/>
      <c r="OTB77" s="77"/>
      <c r="OTC77" s="77"/>
      <c r="OTD77" s="77"/>
      <c r="OTE77" s="77"/>
      <c r="OTF77" s="77"/>
      <c r="OTG77" s="77"/>
      <c r="OTH77" s="77"/>
      <c r="OTI77" s="77"/>
      <c r="OTJ77" s="77"/>
      <c r="OTK77" s="77"/>
      <c r="OTL77" s="77"/>
      <c r="OTM77" s="77"/>
      <c r="OTN77" s="77"/>
      <c r="OTO77" s="77"/>
      <c r="OTP77" s="77"/>
      <c r="OTQ77" s="77"/>
      <c r="OTR77" s="77"/>
      <c r="OTS77" s="77"/>
      <c r="OTT77" s="77"/>
      <c r="OTU77" s="77"/>
      <c r="OTV77" s="77"/>
      <c r="OTW77" s="77"/>
      <c r="OTX77" s="77"/>
      <c r="OTY77" s="77"/>
      <c r="OTZ77" s="77"/>
      <c r="OUA77" s="77"/>
      <c r="OUB77" s="77"/>
      <c r="OUC77" s="77"/>
      <c r="OUD77" s="77"/>
      <c r="OUE77" s="77"/>
      <c r="OUF77" s="77"/>
      <c r="OUG77" s="77"/>
      <c r="OUH77" s="77"/>
      <c r="OUI77" s="77"/>
      <c r="OUJ77" s="77"/>
      <c r="OUK77" s="77"/>
      <c r="OUL77" s="77"/>
      <c r="OUM77" s="77"/>
      <c r="OUN77" s="77"/>
      <c r="OUO77" s="77"/>
      <c r="OUP77" s="77"/>
      <c r="OUQ77" s="77"/>
      <c r="OUR77" s="77"/>
      <c r="OUS77" s="77"/>
      <c r="OUT77" s="77"/>
      <c r="OUU77" s="77"/>
      <c r="OUV77" s="77"/>
      <c r="OUW77" s="77"/>
      <c r="OUX77" s="77"/>
      <c r="OUY77" s="77"/>
      <c r="OUZ77" s="77"/>
      <c r="OVA77" s="77"/>
      <c r="OVB77" s="77"/>
      <c r="OVC77" s="77"/>
      <c r="OVD77" s="77"/>
      <c r="OVE77" s="77"/>
      <c r="OVF77" s="77"/>
      <c r="OVG77" s="77"/>
      <c r="OVH77" s="77"/>
      <c r="OVI77" s="77"/>
      <c r="OVJ77" s="77"/>
      <c r="OVK77" s="77"/>
      <c r="OVL77" s="77"/>
      <c r="OVM77" s="77"/>
      <c r="OVN77" s="77"/>
      <c r="OVO77" s="77"/>
      <c r="OVP77" s="77"/>
      <c r="OVQ77" s="77"/>
      <c r="OVR77" s="77"/>
      <c r="OVS77" s="77"/>
      <c r="OVT77" s="77"/>
      <c r="OVU77" s="77"/>
      <c r="OVV77" s="77"/>
      <c r="OVW77" s="77"/>
      <c r="OVX77" s="77"/>
      <c r="OVY77" s="77"/>
      <c r="OVZ77" s="77"/>
      <c r="OWA77" s="77"/>
      <c r="OWB77" s="77"/>
      <c r="OWC77" s="77"/>
      <c r="OWD77" s="77"/>
      <c r="OWE77" s="77"/>
      <c r="OWF77" s="77"/>
      <c r="OWG77" s="77"/>
      <c r="OWH77" s="77"/>
      <c r="OWI77" s="77"/>
      <c r="OWJ77" s="77"/>
      <c r="OWK77" s="77"/>
      <c r="OWL77" s="77"/>
      <c r="OWM77" s="77"/>
      <c r="OWN77" s="77"/>
      <c r="OWO77" s="77"/>
      <c r="OWP77" s="77"/>
      <c r="OWQ77" s="77"/>
      <c r="OWR77" s="77"/>
      <c r="OWS77" s="77"/>
      <c r="OWT77" s="77"/>
      <c r="OWU77" s="77"/>
      <c r="OWV77" s="77"/>
      <c r="OWW77" s="77"/>
      <c r="OWX77" s="77"/>
      <c r="OWY77" s="77"/>
      <c r="OWZ77" s="77"/>
      <c r="OXA77" s="77"/>
      <c r="OXB77" s="77"/>
      <c r="OXC77" s="77"/>
      <c r="OXD77" s="77"/>
      <c r="OXE77" s="77"/>
      <c r="OXF77" s="77"/>
      <c r="OXG77" s="77"/>
      <c r="OXH77" s="77"/>
      <c r="OXI77" s="77"/>
      <c r="OXJ77" s="77"/>
      <c r="OXK77" s="77"/>
      <c r="OXL77" s="77"/>
      <c r="OXM77" s="77"/>
      <c r="OXN77" s="77"/>
      <c r="OXO77" s="77"/>
      <c r="OXP77" s="77"/>
      <c r="OXQ77" s="77"/>
      <c r="OXR77" s="77"/>
      <c r="OXS77" s="77"/>
      <c r="OXT77" s="77"/>
      <c r="OXU77" s="77"/>
      <c r="OXV77" s="77"/>
      <c r="OXW77" s="77"/>
      <c r="OXX77" s="77"/>
      <c r="OXY77" s="77"/>
      <c r="OXZ77" s="77"/>
      <c r="OYA77" s="77"/>
      <c r="OYB77" s="77"/>
      <c r="OYC77" s="77"/>
      <c r="OYD77" s="77"/>
      <c r="OYE77" s="77"/>
      <c r="OYF77" s="77"/>
      <c r="OYG77" s="77"/>
      <c r="OYH77" s="77"/>
      <c r="OYI77" s="77"/>
      <c r="OYJ77" s="77"/>
      <c r="OYK77" s="77"/>
      <c r="OYL77" s="77"/>
      <c r="OYM77" s="77"/>
      <c r="OYN77" s="77"/>
      <c r="OYO77" s="77"/>
      <c r="OYP77" s="77"/>
      <c r="OYQ77" s="77"/>
      <c r="OYR77" s="77"/>
      <c r="OYS77" s="77"/>
      <c r="OYT77" s="77"/>
      <c r="OYU77" s="77"/>
      <c r="OYV77" s="77"/>
      <c r="OYW77" s="77"/>
      <c r="OYX77" s="77"/>
      <c r="OYY77" s="77"/>
      <c r="OYZ77" s="77"/>
      <c r="OZA77" s="77"/>
      <c r="OZB77" s="77"/>
      <c r="OZC77" s="77"/>
      <c r="OZD77" s="77"/>
      <c r="OZE77" s="77"/>
      <c r="OZF77" s="77"/>
      <c r="OZG77" s="77"/>
      <c r="OZH77" s="77"/>
      <c r="OZI77" s="77"/>
      <c r="OZJ77" s="77"/>
      <c r="OZK77" s="77"/>
      <c r="OZL77" s="77"/>
      <c r="OZM77" s="77"/>
      <c r="OZN77" s="77"/>
      <c r="OZO77" s="77"/>
      <c r="OZP77" s="77"/>
      <c r="OZQ77" s="77"/>
      <c r="OZR77" s="77"/>
      <c r="OZS77" s="77"/>
      <c r="OZT77" s="77"/>
      <c r="OZU77" s="77"/>
      <c r="OZV77" s="77"/>
      <c r="OZW77" s="77"/>
      <c r="OZX77" s="77"/>
      <c r="OZY77" s="77"/>
      <c r="OZZ77" s="77"/>
      <c r="PAA77" s="77"/>
      <c r="PAB77" s="77"/>
      <c r="PAC77" s="77"/>
      <c r="PAD77" s="77"/>
      <c r="PAE77" s="77"/>
      <c r="PAF77" s="77"/>
      <c r="PAG77" s="77"/>
      <c r="PAH77" s="77"/>
      <c r="PAI77" s="77"/>
      <c r="PAJ77" s="77"/>
      <c r="PAK77" s="77"/>
      <c r="PAL77" s="77"/>
      <c r="PAM77" s="77"/>
      <c r="PAN77" s="77"/>
      <c r="PAO77" s="77"/>
      <c r="PAP77" s="77"/>
      <c r="PAQ77" s="77"/>
      <c r="PAR77" s="77"/>
      <c r="PAS77" s="77"/>
      <c r="PAT77" s="77"/>
      <c r="PAU77" s="77"/>
      <c r="PAV77" s="77"/>
      <c r="PAW77" s="77"/>
      <c r="PAX77" s="77"/>
      <c r="PAY77" s="77"/>
      <c r="PAZ77" s="77"/>
      <c r="PBA77" s="77"/>
      <c r="PBB77" s="77"/>
      <c r="PBC77" s="77"/>
      <c r="PBD77" s="77"/>
      <c r="PBE77" s="77"/>
      <c r="PBF77" s="77"/>
      <c r="PBG77" s="77"/>
      <c r="PBH77" s="77"/>
      <c r="PBI77" s="77"/>
      <c r="PBJ77" s="77"/>
      <c r="PBK77" s="77"/>
      <c r="PBL77" s="77"/>
      <c r="PBM77" s="77"/>
      <c r="PBN77" s="77"/>
      <c r="PBO77" s="77"/>
      <c r="PBP77" s="77"/>
      <c r="PBQ77" s="77"/>
      <c r="PBR77" s="77"/>
      <c r="PBS77" s="77"/>
      <c r="PBT77" s="77"/>
      <c r="PBU77" s="77"/>
      <c r="PBV77" s="77"/>
      <c r="PBW77" s="77"/>
      <c r="PBX77" s="77"/>
      <c r="PBY77" s="77"/>
      <c r="PBZ77" s="77"/>
      <c r="PCA77" s="77"/>
      <c r="PCB77" s="77"/>
      <c r="PCC77" s="77"/>
      <c r="PCD77" s="77"/>
      <c r="PCE77" s="77"/>
      <c r="PCF77" s="77"/>
      <c r="PCG77" s="77"/>
      <c r="PCH77" s="77"/>
      <c r="PCI77" s="77"/>
      <c r="PCJ77" s="77"/>
      <c r="PCK77" s="77"/>
      <c r="PCL77" s="77"/>
      <c r="PCM77" s="77"/>
      <c r="PCN77" s="77"/>
      <c r="PCO77" s="77"/>
      <c r="PCP77" s="77"/>
      <c r="PCQ77" s="77"/>
      <c r="PCR77" s="77"/>
      <c r="PCS77" s="77"/>
      <c r="PCT77" s="77"/>
      <c r="PCU77" s="77"/>
      <c r="PCV77" s="77"/>
      <c r="PCW77" s="77"/>
      <c r="PCX77" s="77"/>
      <c r="PCY77" s="77"/>
      <c r="PCZ77" s="77"/>
      <c r="PDA77" s="77"/>
      <c r="PDB77" s="77"/>
      <c r="PDC77" s="77"/>
      <c r="PDD77" s="77"/>
      <c r="PDE77" s="77"/>
      <c r="PDF77" s="77"/>
      <c r="PDG77" s="77"/>
      <c r="PDH77" s="77"/>
      <c r="PDI77" s="77"/>
      <c r="PDJ77" s="77"/>
      <c r="PDK77" s="77"/>
      <c r="PDL77" s="77"/>
      <c r="PDM77" s="77"/>
      <c r="PDN77" s="77"/>
      <c r="PDO77" s="77"/>
      <c r="PDP77" s="77"/>
      <c r="PDQ77" s="77"/>
      <c r="PDR77" s="77"/>
      <c r="PDS77" s="77"/>
      <c r="PDT77" s="77"/>
      <c r="PDU77" s="77"/>
      <c r="PDV77" s="77"/>
      <c r="PDW77" s="77"/>
      <c r="PDX77" s="77"/>
      <c r="PDY77" s="77"/>
      <c r="PDZ77" s="77"/>
      <c r="PEA77" s="77"/>
      <c r="PEB77" s="77"/>
      <c r="PEC77" s="77"/>
      <c r="PED77" s="77"/>
      <c r="PEE77" s="77"/>
      <c r="PEF77" s="77"/>
      <c r="PEG77" s="77"/>
      <c r="PEH77" s="77"/>
      <c r="PEI77" s="77"/>
      <c r="PEJ77" s="77"/>
      <c r="PEK77" s="77"/>
      <c r="PEL77" s="77"/>
      <c r="PEM77" s="77"/>
      <c r="PEN77" s="77"/>
      <c r="PEO77" s="77"/>
      <c r="PEP77" s="77"/>
      <c r="PEQ77" s="77"/>
      <c r="PER77" s="77"/>
      <c r="PES77" s="77"/>
      <c r="PET77" s="77"/>
      <c r="PEU77" s="77"/>
      <c r="PEV77" s="77"/>
      <c r="PEW77" s="77"/>
      <c r="PEX77" s="77"/>
      <c r="PEY77" s="77"/>
      <c r="PEZ77" s="77"/>
      <c r="PFA77" s="77"/>
      <c r="PFB77" s="77"/>
      <c r="PFC77" s="77"/>
      <c r="PFD77" s="77"/>
      <c r="PFE77" s="77"/>
      <c r="PFF77" s="77"/>
      <c r="PFG77" s="77"/>
      <c r="PFH77" s="77"/>
      <c r="PFI77" s="77"/>
      <c r="PFJ77" s="77"/>
      <c r="PFK77" s="77"/>
      <c r="PFL77" s="77"/>
      <c r="PFM77" s="77"/>
      <c r="PFN77" s="77"/>
      <c r="PFO77" s="77"/>
      <c r="PFP77" s="77"/>
      <c r="PFQ77" s="77"/>
      <c r="PFR77" s="77"/>
      <c r="PFS77" s="77"/>
      <c r="PFT77" s="77"/>
      <c r="PFU77" s="77"/>
      <c r="PFV77" s="77"/>
      <c r="PFW77" s="77"/>
      <c r="PFX77" s="77"/>
      <c r="PFY77" s="77"/>
      <c r="PFZ77" s="77"/>
      <c r="PGA77" s="77"/>
      <c r="PGB77" s="77"/>
      <c r="PGC77" s="77"/>
      <c r="PGD77" s="77"/>
      <c r="PGE77" s="77"/>
      <c r="PGF77" s="77"/>
      <c r="PGG77" s="77"/>
      <c r="PGH77" s="77"/>
      <c r="PGI77" s="77"/>
      <c r="PGJ77" s="77"/>
      <c r="PGK77" s="77"/>
      <c r="PGL77" s="77"/>
      <c r="PGM77" s="77"/>
      <c r="PGN77" s="77"/>
      <c r="PGO77" s="77"/>
      <c r="PGP77" s="77"/>
      <c r="PGQ77" s="77"/>
      <c r="PGR77" s="77"/>
      <c r="PGS77" s="77"/>
      <c r="PGT77" s="77"/>
      <c r="PGU77" s="77"/>
      <c r="PGV77" s="77"/>
      <c r="PGW77" s="77"/>
      <c r="PGX77" s="77"/>
      <c r="PGY77" s="77"/>
      <c r="PGZ77" s="77"/>
      <c r="PHA77" s="77"/>
      <c r="PHB77" s="77"/>
      <c r="PHC77" s="77"/>
      <c r="PHD77" s="77"/>
      <c r="PHE77" s="77"/>
      <c r="PHF77" s="77"/>
      <c r="PHG77" s="77"/>
      <c r="PHH77" s="77"/>
      <c r="PHI77" s="77"/>
      <c r="PHJ77" s="77"/>
      <c r="PHK77" s="77"/>
      <c r="PHL77" s="77"/>
      <c r="PHM77" s="77"/>
      <c r="PHN77" s="77"/>
      <c r="PHO77" s="77"/>
      <c r="PHP77" s="77"/>
      <c r="PHQ77" s="77"/>
      <c r="PHR77" s="77"/>
      <c r="PHS77" s="77"/>
      <c r="PHT77" s="77"/>
      <c r="PHU77" s="77"/>
      <c r="PHV77" s="77"/>
      <c r="PHW77" s="77"/>
      <c r="PHX77" s="77"/>
      <c r="PHY77" s="77"/>
      <c r="PHZ77" s="77"/>
      <c r="PIA77" s="77"/>
      <c r="PIB77" s="77"/>
      <c r="PIC77" s="77"/>
      <c r="PID77" s="77"/>
      <c r="PIE77" s="77"/>
      <c r="PIF77" s="77"/>
      <c r="PIG77" s="77"/>
      <c r="PIH77" s="77"/>
      <c r="PII77" s="77"/>
      <c r="PIJ77" s="77"/>
      <c r="PIK77" s="77"/>
      <c r="PIL77" s="77"/>
      <c r="PIM77" s="77"/>
      <c r="PIN77" s="77"/>
      <c r="PIO77" s="77"/>
      <c r="PIP77" s="77"/>
      <c r="PIQ77" s="77"/>
      <c r="PIR77" s="77"/>
      <c r="PIS77" s="77"/>
      <c r="PIT77" s="77"/>
      <c r="PIU77" s="77"/>
      <c r="PIV77" s="77"/>
      <c r="PIW77" s="77"/>
      <c r="PIX77" s="77"/>
      <c r="PIY77" s="77"/>
      <c r="PIZ77" s="77"/>
      <c r="PJA77" s="77"/>
      <c r="PJB77" s="77"/>
      <c r="PJC77" s="77"/>
      <c r="PJD77" s="77"/>
      <c r="PJE77" s="77"/>
      <c r="PJF77" s="77"/>
      <c r="PJG77" s="77"/>
      <c r="PJH77" s="77"/>
      <c r="PJI77" s="77"/>
      <c r="PJJ77" s="77"/>
      <c r="PJK77" s="77"/>
      <c r="PJL77" s="77"/>
      <c r="PJM77" s="77"/>
      <c r="PJN77" s="77"/>
      <c r="PJO77" s="77"/>
      <c r="PJP77" s="77"/>
      <c r="PJQ77" s="77"/>
      <c r="PJR77" s="77"/>
      <c r="PJS77" s="77"/>
      <c r="PJT77" s="77"/>
      <c r="PJU77" s="77"/>
      <c r="PJV77" s="77"/>
      <c r="PJW77" s="77"/>
      <c r="PJX77" s="77"/>
      <c r="PJY77" s="77"/>
      <c r="PJZ77" s="77"/>
      <c r="PKA77" s="77"/>
      <c r="PKB77" s="77"/>
      <c r="PKC77" s="77"/>
      <c r="PKD77" s="77"/>
      <c r="PKE77" s="77"/>
      <c r="PKF77" s="77"/>
      <c r="PKG77" s="77"/>
      <c r="PKH77" s="77"/>
      <c r="PKI77" s="77"/>
      <c r="PKJ77" s="77"/>
      <c r="PKK77" s="77"/>
      <c r="PKL77" s="77"/>
      <c r="PKM77" s="77"/>
      <c r="PKN77" s="77"/>
      <c r="PKO77" s="77"/>
      <c r="PKP77" s="77"/>
      <c r="PKQ77" s="77"/>
      <c r="PKR77" s="77"/>
      <c r="PKS77" s="77"/>
      <c r="PKT77" s="77"/>
      <c r="PKU77" s="77"/>
      <c r="PKV77" s="77"/>
      <c r="PKW77" s="77"/>
      <c r="PKX77" s="77"/>
      <c r="PKY77" s="77"/>
      <c r="PKZ77" s="77"/>
      <c r="PLA77" s="77"/>
      <c r="PLB77" s="77"/>
      <c r="PLC77" s="77"/>
      <c r="PLD77" s="77"/>
      <c r="PLE77" s="77"/>
      <c r="PLF77" s="77"/>
      <c r="PLG77" s="77"/>
      <c r="PLH77" s="77"/>
      <c r="PLI77" s="77"/>
      <c r="PLJ77" s="77"/>
      <c r="PLK77" s="77"/>
      <c r="PLL77" s="77"/>
      <c r="PLM77" s="77"/>
      <c r="PLN77" s="77"/>
      <c r="PLO77" s="77"/>
      <c r="PLP77" s="77"/>
      <c r="PLQ77" s="77"/>
      <c r="PLR77" s="77"/>
      <c r="PLS77" s="77"/>
      <c r="PLT77" s="77"/>
      <c r="PLU77" s="77"/>
      <c r="PLV77" s="77"/>
      <c r="PLW77" s="77"/>
      <c r="PLX77" s="77"/>
      <c r="PLY77" s="77"/>
      <c r="PLZ77" s="77"/>
      <c r="PMA77" s="77"/>
      <c r="PMB77" s="77"/>
      <c r="PMC77" s="77"/>
      <c r="PMD77" s="77"/>
      <c r="PME77" s="77"/>
      <c r="PMF77" s="77"/>
      <c r="PMG77" s="77"/>
      <c r="PMH77" s="77"/>
      <c r="PMI77" s="77"/>
      <c r="PMJ77" s="77"/>
      <c r="PMK77" s="77"/>
      <c r="PML77" s="77"/>
      <c r="PMM77" s="77"/>
      <c r="PMN77" s="77"/>
      <c r="PMO77" s="77"/>
      <c r="PMP77" s="77"/>
      <c r="PMQ77" s="77"/>
      <c r="PMR77" s="77"/>
      <c r="PMS77" s="77"/>
      <c r="PMT77" s="77"/>
      <c r="PMU77" s="77"/>
      <c r="PMV77" s="77"/>
      <c r="PMW77" s="77"/>
      <c r="PMX77" s="77"/>
      <c r="PMY77" s="77"/>
      <c r="PMZ77" s="77"/>
      <c r="PNA77" s="77"/>
      <c r="PNB77" s="77"/>
      <c r="PNC77" s="77"/>
      <c r="PND77" s="77"/>
      <c r="PNE77" s="77"/>
      <c r="PNF77" s="77"/>
      <c r="PNG77" s="77"/>
      <c r="PNH77" s="77"/>
      <c r="PNI77" s="77"/>
      <c r="PNJ77" s="77"/>
      <c r="PNK77" s="77"/>
      <c r="PNL77" s="77"/>
      <c r="PNM77" s="77"/>
      <c r="PNN77" s="77"/>
      <c r="PNO77" s="77"/>
      <c r="PNP77" s="77"/>
      <c r="PNQ77" s="77"/>
      <c r="PNR77" s="77"/>
      <c r="PNS77" s="77"/>
      <c r="PNT77" s="77"/>
      <c r="PNU77" s="77"/>
      <c r="PNV77" s="77"/>
      <c r="PNW77" s="77"/>
      <c r="PNX77" s="77"/>
      <c r="PNY77" s="77"/>
      <c r="PNZ77" s="77"/>
      <c r="POA77" s="77"/>
      <c r="POB77" s="77"/>
      <c r="POC77" s="77"/>
      <c r="POD77" s="77"/>
      <c r="POE77" s="77"/>
      <c r="POF77" s="77"/>
      <c r="POG77" s="77"/>
      <c r="POH77" s="77"/>
      <c r="POI77" s="77"/>
      <c r="POJ77" s="77"/>
      <c r="POK77" s="77"/>
      <c r="POL77" s="77"/>
      <c r="POM77" s="77"/>
      <c r="PON77" s="77"/>
      <c r="POO77" s="77"/>
      <c r="POP77" s="77"/>
      <c r="POQ77" s="77"/>
      <c r="POR77" s="77"/>
      <c r="POS77" s="77"/>
      <c r="POT77" s="77"/>
      <c r="POU77" s="77"/>
      <c r="POV77" s="77"/>
      <c r="POW77" s="77"/>
      <c r="POX77" s="77"/>
      <c r="POY77" s="77"/>
      <c r="POZ77" s="77"/>
      <c r="PPA77" s="77"/>
      <c r="PPB77" s="77"/>
      <c r="PPC77" s="77"/>
      <c r="PPD77" s="77"/>
      <c r="PPE77" s="77"/>
      <c r="PPF77" s="77"/>
      <c r="PPG77" s="77"/>
      <c r="PPH77" s="77"/>
      <c r="PPI77" s="77"/>
      <c r="PPJ77" s="77"/>
      <c r="PPK77" s="77"/>
      <c r="PPL77" s="77"/>
      <c r="PPM77" s="77"/>
      <c r="PPN77" s="77"/>
      <c r="PPO77" s="77"/>
      <c r="PPP77" s="77"/>
      <c r="PPQ77" s="77"/>
      <c r="PPR77" s="77"/>
      <c r="PPS77" s="77"/>
      <c r="PPT77" s="77"/>
      <c r="PPU77" s="77"/>
      <c r="PPV77" s="77"/>
      <c r="PPW77" s="77"/>
      <c r="PPX77" s="77"/>
      <c r="PPY77" s="77"/>
      <c r="PPZ77" s="77"/>
      <c r="PQA77" s="77"/>
      <c r="PQB77" s="77"/>
      <c r="PQC77" s="77"/>
      <c r="PQD77" s="77"/>
      <c r="PQE77" s="77"/>
      <c r="PQF77" s="77"/>
      <c r="PQG77" s="77"/>
      <c r="PQH77" s="77"/>
      <c r="PQI77" s="77"/>
      <c r="PQJ77" s="77"/>
      <c r="PQK77" s="77"/>
      <c r="PQL77" s="77"/>
      <c r="PQM77" s="77"/>
      <c r="PQN77" s="77"/>
      <c r="PQO77" s="77"/>
      <c r="PQP77" s="77"/>
      <c r="PQQ77" s="77"/>
      <c r="PQR77" s="77"/>
      <c r="PQS77" s="77"/>
      <c r="PQT77" s="77"/>
      <c r="PQU77" s="77"/>
      <c r="PQV77" s="77"/>
      <c r="PQW77" s="77"/>
      <c r="PQX77" s="77"/>
      <c r="PQY77" s="77"/>
      <c r="PQZ77" s="77"/>
      <c r="PRA77" s="77"/>
      <c r="PRB77" s="77"/>
      <c r="PRC77" s="77"/>
      <c r="PRD77" s="77"/>
      <c r="PRE77" s="77"/>
      <c r="PRF77" s="77"/>
      <c r="PRG77" s="77"/>
      <c r="PRH77" s="77"/>
      <c r="PRI77" s="77"/>
      <c r="PRJ77" s="77"/>
      <c r="PRK77" s="77"/>
      <c r="PRL77" s="77"/>
      <c r="PRM77" s="77"/>
      <c r="PRN77" s="77"/>
      <c r="PRO77" s="77"/>
      <c r="PRP77" s="77"/>
      <c r="PRQ77" s="77"/>
      <c r="PRR77" s="77"/>
      <c r="PRS77" s="77"/>
      <c r="PRT77" s="77"/>
      <c r="PRU77" s="77"/>
      <c r="PRV77" s="77"/>
      <c r="PRW77" s="77"/>
      <c r="PRX77" s="77"/>
      <c r="PRY77" s="77"/>
      <c r="PRZ77" s="77"/>
      <c r="PSA77" s="77"/>
      <c r="PSB77" s="77"/>
      <c r="PSC77" s="77"/>
      <c r="PSD77" s="77"/>
      <c r="PSE77" s="77"/>
      <c r="PSF77" s="77"/>
      <c r="PSG77" s="77"/>
      <c r="PSH77" s="77"/>
      <c r="PSI77" s="77"/>
      <c r="PSJ77" s="77"/>
      <c r="PSK77" s="77"/>
      <c r="PSL77" s="77"/>
      <c r="PSM77" s="77"/>
      <c r="PSN77" s="77"/>
      <c r="PSO77" s="77"/>
      <c r="PSP77" s="77"/>
      <c r="PSQ77" s="77"/>
      <c r="PSR77" s="77"/>
      <c r="PSS77" s="77"/>
      <c r="PST77" s="77"/>
      <c r="PSU77" s="77"/>
      <c r="PSV77" s="77"/>
      <c r="PSW77" s="77"/>
      <c r="PSX77" s="77"/>
      <c r="PSY77" s="77"/>
      <c r="PSZ77" s="77"/>
      <c r="PTA77" s="77"/>
      <c r="PTB77" s="77"/>
      <c r="PTC77" s="77"/>
      <c r="PTD77" s="77"/>
      <c r="PTE77" s="77"/>
      <c r="PTF77" s="77"/>
      <c r="PTG77" s="77"/>
      <c r="PTH77" s="77"/>
      <c r="PTI77" s="77"/>
      <c r="PTJ77" s="77"/>
      <c r="PTK77" s="77"/>
      <c r="PTL77" s="77"/>
      <c r="PTM77" s="77"/>
      <c r="PTN77" s="77"/>
      <c r="PTO77" s="77"/>
      <c r="PTP77" s="77"/>
      <c r="PTQ77" s="77"/>
      <c r="PTR77" s="77"/>
      <c r="PTS77" s="77"/>
      <c r="PTT77" s="77"/>
      <c r="PTU77" s="77"/>
      <c r="PTV77" s="77"/>
      <c r="PTW77" s="77"/>
      <c r="PTX77" s="77"/>
      <c r="PTY77" s="77"/>
      <c r="PTZ77" s="77"/>
      <c r="PUA77" s="77"/>
      <c r="PUB77" s="77"/>
      <c r="PUC77" s="77"/>
      <c r="PUD77" s="77"/>
      <c r="PUE77" s="77"/>
      <c r="PUF77" s="77"/>
      <c r="PUG77" s="77"/>
      <c r="PUH77" s="77"/>
      <c r="PUI77" s="77"/>
      <c r="PUJ77" s="77"/>
      <c r="PUK77" s="77"/>
      <c r="PUL77" s="77"/>
      <c r="PUM77" s="77"/>
      <c r="PUN77" s="77"/>
      <c r="PUO77" s="77"/>
      <c r="PUP77" s="77"/>
      <c r="PUQ77" s="77"/>
      <c r="PUR77" s="77"/>
      <c r="PUS77" s="77"/>
      <c r="PUT77" s="77"/>
      <c r="PUU77" s="77"/>
      <c r="PUV77" s="77"/>
      <c r="PUW77" s="77"/>
      <c r="PUX77" s="77"/>
      <c r="PUY77" s="77"/>
      <c r="PUZ77" s="77"/>
      <c r="PVA77" s="77"/>
      <c r="PVB77" s="77"/>
      <c r="PVC77" s="77"/>
      <c r="PVD77" s="77"/>
      <c r="PVE77" s="77"/>
      <c r="PVF77" s="77"/>
      <c r="PVG77" s="77"/>
      <c r="PVH77" s="77"/>
      <c r="PVI77" s="77"/>
      <c r="PVJ77" s="77"/>
      <c r="PVK77" s="77"/>
      <c r="PVL77" s="77"/>
      <c r="PVM77" s="77"/>
      <c r="PVN77" s="77"/>
      <c r="PVO77" s="77"/>
      <c r="PVP77" s="77"/>
      <c r="PVQ77" s="77"/>
      <c r="PVR77" s="77"/>
      <c r="PVS77" s="77"/>
      <c r="PVT77" s="77"/>
      <c r="PVU77" s="77"/>
      <c r="PVV77" s="77"/>
      <c r="PVW77" s="77"/>
      <c r="PVX77" s="77"/>
      <c r="PVY77" s="77"/>
      <c r="PVZ77" s="77"/>
      <c r="PWA77" s="77"/>
      <c r="PWB77" s="77"/>
      <c r="PWC77" s="77"/>
      <c r="PWD77" s="77"/>
      <c r="PWE77" s="77"/>
      <c r="PWF77" s="77"/>
      <c r="PWG77" s="77"/>
      <c r="PWH77" s="77"/>
      <c r="PWI77" s="77"/>
      <c r="PWJ77" s="77"/>
      <c r="PWK77" s="77"/>
      <c r="PWL77" s="77"/>
      <c r="PWM77" s="77"/>
      <c r="PWN77" s="77"/>
      <c r="PWO77" s="77"/>
      <c r="PWP77" s="77"/>
      <c r="PWQ77" s="77"/>
      <c r="PWR77" s="77"/>
      <c r="PWS77" s="77"/>
      <c r="PWT77" s="77"/>
      <c r="PWU77" s="77"/>
      <c r="PWV77" s="77"/>
      <c r="PWW77" s="77"/>
      <c r="PWX77" s="77"/>
      <c r="PWY77" s="77"/>
      <c r="PWZ77" s="77"/>
      <c r="PXA77" s="77"/>
      <c r="PXB77" s="77"/>
      <c r="PXC77" s="77"/>
      <c r="PXD77" s="77"/>
      <c r="PXE77" s="77"/>
      <c r="PXF77" s="77"/>
      <c r="PXG77" s="77"/>
      <c r="PXH77" s="77"/>
      <c r="PXI77" s="77"/>
      <c r="PXJ77" s="77"/>
      <c r="PXK77" s="77"/>
      <c r="PXL77" s="77"/>
      <c r="PXM77" s="77"/>
      <c r="PXN77" s="77"/>
      <c r="PXO77" s="77"/>
      <c r="PXP77" s="77"/>
      <c r="PXQ77" s="77"/>
      <c r="PXR77" s="77"/>
      <c r="PXS77" s="77"/>
      <c r="PXT77" s="77"/>
      <c r="PXU77" s="77"/>
      <c r="PXV77" s="77"/>
      <c r="PXW77" s="77"/>
      <c r="PXX77" s="77"/>
      <c r="PXY77" s="77"/>
      <c r="PXZ77" s="77"/>
      <c r="PYA77" s="77"/>
      <c r="PYB77" s="77"/>
      <c r="PYC77" s="77"/>
      <c r="PYD77" s="77"/>
      <c r="PYE77" s="77"/>
      <c r="PYF77" s="77"/>
      <c r="PYG77" s="77"/>
      <c r="PYH77" s="77"/>
      <c r="PYI77" s="77"/>
      <c r="PYJ77" s="77"/>
      <c r="PYK77" s="77"/>
      <c r="PYL77" s="77"/>
      <c r="PYM77" s="77"/>
      <c r="PYN77" s="77"/>
      <c r="PYO77" s="77"/>
      <c r="PYP77" s="77"/>
      <c r="PYQ77" s="77"/>
      <c r="PYR77" s="77"/>
      <c r="PYS77" s="77"/>
      <c r="PYT77" s="77"/>
      <c r="PYU77" s="77"/>
      <c r="PYV77" s="77"/>
      <c r="PYW77" s="77"/>
      <c r="PYX77" s="77"/>
      <c r="PYY77" s="77"/>
      <c r="PYZ77" s="77"/>
      <c r="PZA77" s="77"/>
      <c r="PZB77" s="77"/>
      <c r="PZC77" s="77"/>
      <c r="PZD77" s="77"/>
      <c r="PZE77" s="77"/>
      <c r="PZF77" s="77"/>
      <c r="PZG77" s="77"/>
      <c r="PZH77" s="77"/>
      <c r="PZI77" s="77"/>
      <c r="PZJ77" s="77"/>
      <c r="PZK77" s="77"/>
      <c r="PZL77" s="77"/>
      <c r="PZM77" s="77"/>
      <c r="PZN77" s="77"/>
      <c r="PZO77" s="77"/>
      <c r="PZP77" s="77"/>
      <c r="PZQ77" s="77"/>
      <c r="PZR77" s="77"/>
      <c r="PZS77" s="77"/>
      <c r="PZT77" s="77"/>
      <c r="PZU77" s="77"/>
      <c r="PZV77" s="77"/>
      <c r="PZW77" s="77"/>
      <c r="PZX77" s="77"/>
      <c r="PZY77" s="77"/>
      <c r="PZZ77" s="77"/>
      <c r="QAA77" s="77"/>
      <c r="QAB77" s="77"/>
      <c r="QAC77" s="77"/>
      <c r="QAD77" s="77"/>
      <c r="QAE77" s="77"/>
      <c r="QAF77" s="77"/>
      <c r="QAG77" s="77"/>
      <c r="QAH77" s="77"/>
      <c r="QAI77" s="77"/>
      <c r="QAJ77" s="77"/>
      <c r="QAK77" s="77"/>
      <c r="QAL77" s="77"/>
      <c r="QAM77" s="77"/>
      <c r="QAN77" s="77"/>
      <c r="QAO77" s="77"/>
      <c r="QAP77" s="77"/>
      <c r="QAQ77" s="77"/>
      <c r="QAR77" s="77"/>
      <c r="QAS77" s="77"/>
      <c r="QAT77" s="77"/>
      <c r="QAU77" s="77"/>
      <c r="QAV77" s="77"/>
      <c r="QAW77" s="77"/>
      <c r="QAX77" s="77"/>
      <c r="QAY77" s="77"/>
      <c r="QAZ77" s="77"/>
      <c r="QBA77" s="77"/>
      <c r="QBB77" s="77"/>
      <c r="QBC77" s="77"/>
      <c r="QBD77" s="77"/>
      <c r="QBE77" s="77"/>
      <c r="QBF77" s="77"/>
      <c r="QBG77" s="77"/>
      <c r="QBH77" s="77"/>
      <c r="QBI77" s="77"/>
      <c r="QBJ77" s="77"/>
      <c r="QBK77" s="77"/>
      <c r="QBL77" s="77"/>
      <c r="QBM77" s="77"/>
      <c r="QBN77" s="77"/>
      <c r="QBO77" s="77"/>
      <c r="QBP77" s="77"/>
      <c r="QBQ77" s="77"/>
      <c r="QBR77" s="77"/>
      <c r="QBS77" s="77"/>
      <c r="QBT77" s="77"/>
      <c r="QBU77" s="77"/>
      <c r="QBV77" s="77"/>
      <c r="QBW77" s="77"/>
      <c r="QBX77" s="77"/>
      <c r="QBY77" s="77"/>
      <c r="QBZ77" s="77"/>
      <c r="QCA77" s="77"/>
      <c r="QCB77" s="77"/>
      <c r="QCC77" s="77"/>
      <c r="QCD77" s="77"/>
      <c r="QCE77" s="77"/>
      <c r="QCF77" s="77"/>
      <c r="QCG77" s="77"/>
      <c r="QCH77" s="77"/>
      <c r="QCI77" s="77"/>
      <c r="QCJ77" s="77"/>
      <c r="QCK77" s="77"/>
      <c r="QCL77" s="77"/>
      <c r="QCM77" s="77"/>
      <c r="QCN77" s="77"/>
      <c r="QCO77" s="77"/>
      <c r="QCP77" s="77"/>
      <c r="QCQ77" s="77"/>
      <c r="QCR77" s="77"/>
      <c r="QCS77" s="77"/>
      <c r="QCT77" s="77"/>
      <c r="QCU77" s="77"/>
      <c r="QCV77" s="77"/>
      <c r="QCW77" s="77"/>
      <c r="QCX77" s="77"/>
      <c r="QCY77" s="77"/>
      <c r="QCZ77" s="77"/>
      <c r="QDA77" s="77"/>
      <c r="QDB77" s="77"/>
      <c r="QDC77" s="77"/>
      <c r="QDD77" s="77"/>
      <c r="QDE77" s="77"/>
      <c r="QDF77" s="77"/>
      <c r="QDG77" s="77"/>
      <c r="QDH77" s="77"/>
      <c r="QDI77" s="77"/>
      <c r="QDJ77" s="77"/>
      <c r="QDK77" s="77"/>
      <c r="QDL77" s="77"/>
      <c r="QDM77" s="77"/>
      <c r="QDN77" s="77"/>
      <c r="QDO77" s="77"/>
      <c r="QDP77" s="77"/>
      <c r="QDQ77" s="77"/>
      <c r="QDR77" s="77"/>
      <c r="QDS77" s="77"/>
      <c r="QDT77" s="77"/>
      <c r="QDU77" s="77"/>
      <c r="QDV77" s="77"/>
      <c r="QDW77" s="77"/>
      <c r="QDX77" s="77"/>
      <c r="QDY77" s="77"/>
      <c r="QDZ77" s="77"/>
      <c r="QEA77" s="77"/>
      <c r="QEB77" s="77"/>
      <c r="QEC77" s="77"/>
      <c r="QED77" s="77"/>
      <c r="QEE77" s="77"/>
      <c r="QEF77" s="77"/>
      <c r="QEG77" s="77"/>
      <c r="QEH77" s="77"/>
      <c r="QEI77" s="77"/>
      <c r="QEJ77" s="77"/>
      <c r="QEK77" s="77"/>
      <c r="QEL77" s="77"/>
      <c r="QEM77" s="77"/>
      <c r="QEN77" s="77"/>
      <c r="QEO77" s="77"/>
      <c r="QEP77" s="77"/>
      <c r="QEQ77" s="77"/>
      <c r="QER77" s="77"/>
      <c r="QES77" s="77"/>
      <c r="QET77" s="77"/>
      <c r="QEU77" s="77"/>
      <c r="QEV77" s="77"/>
      <c r="QEW77" s="77"/>
      <c r="QEX77" s="77"/>
      <c r="QEY77" s="77"/>
      <c r="QEZ77" s="77"/>
      <c r="QFA77" s="77"/>
      <c r="QFB77" s="77"/>
      <c r="QFC77" s="77"/>
      <c r="QFD77" s="77"/>
      <c r="QFE77" s="77"/>
      <c r="QFF77" s="77"/>
      <c r="QFG77" s="77"/>
      <c r="QFH77" s="77"/>
      <c r="QFI77" s="77"/>
      <c r="QFJ77" s="77"/>
      <c r="QFK77" s="77"/>
      <c r="QFL77" s="77"/>
      <c r="QFM77" s="77"/>
      <c r="QFN77" s="77"/>
      <c r="QFO77" s="77"/>
      <c r="QFP77" s="77"/>
      <c r="QFQ77" s="77"/>
      <c r="QFR77" s="77"/>
      <c r="QFS77" s="77"/>
      <c r="QFT77" s="77"/>
      <c r="QFU77" s="77"/>
      <c r="QFV77" s="77"/>
      <c r="QFW77" s="77"/>
      <c r="QFX77" s="77"/>
      <c r="QFY77" s="77"/>
      <c r="QFZ77" s="77"/>
      <c r="QGA77" s="77"/>
      <c r="QGB77" s="77"/>
      <c r="QGC77" s="77"/>
      <c r="QGD77" s="77"/>
      <c r="QGE77" s="77"/>
      <c r="QGF77" s="77"/>
      <c r="QGG77" s="77"/>
      <c r="QGH77" s="77"/>
      <c r="QGI77" s="77"/>
      <c r="QGJ77" s="77"/>
      <c r="QGK77" s="77"/>
      <c r="QGL77" s="77"/>
      <c r="QGM77" s="77"/>
      <c r="QGN77" s="77"/>
      <c r="QGO77" s="77"/>
      <c r="QGP77" s="77"/>
      <c r="QGQ77" s="77"/>
      <c r="QGR77" s="77"/>
      <c r="QGS77" s="77"/>
      <c r="QGT77" s="77"/>
      <c r="QGU77" s="77"/>
      <c r="QGV77" s="77"/>
      <c r="QGW77" s="77"/>
      <c r="QGX77" s="77"/>
      <c r="QGY77" s="77"/>
      <c r="QGZ77" s="77"/>
      <c r="QHA77" s="77"/>
      <c r="QHB77" s="77"/>
      <c r="QHC77" s="77"/>
      <c r="QHD77" s="77"/>
      <c r="QHE77" s="77"/>
      <c r="QHF77" s="77"/>
      <c r="QHG77" s="77"/>
      <c r="QHH77" s="77"/>
      <c r="QHI77" s="77"/>
      <c r="QHJ77" s="77"/>
      <c r="QHK77" s="77"/>
      <c r="QHL77" s="77"/>
      <c r="QHM77" s="77"/>
      <c r="QHN77" s="77"/>
      <c r="QHO77" s="77"/>
      <c r="QHP77" s="77"/>
      <c r="QHQ77" s="77"/>
      <c r="QHR77" s="77"/>
      <c r="QHS77" s="77"/>
      <c r="QHT77" s="77"/>
      <c r="QHU77" s="77"/>
      <c r="QHV77" s="77"/>
      <c r="QHW77" s="77"/>
      <c r="QHX77" s="77"/>
      <c r="QHY77" s="77"/>
      <c r="QHZ77" s="77"/>
      <c r="QIA77" s="77"/>
      <c r="QIB77" s="77"/>
      <c r="QIC77" s="77"/>
      <c r="QID77" s="77"/>
      <c r="QIE77" s="77"/>
      <c r="QIF77" s="77"/>
      <c r="QIG77" s="77"/>
      <c r="QIH77" s="77"/>
      <c r="QII77" s="77"/>
      <c r="QIJ77" s="77"/>
      <c r="QIK77" s="77"/>
      <c r="QIL77" s="77"/>
      <c r="QIM77" s="77"/>
      <c r="QIN77" s="77"/>
      <c r="QIO77" s="77"/>
      <c r="QIP77" s="77"/>
      <c r="QIQ77" s="77"/>
      <c r="QIR77" s="77"/>
      <c r="QIS77" s="77"/>
      <c r="QIT77" s="77"/>
      <c r="QIU77" s="77"/>
      <c r="QIV77" s="77"/>
      <c r="QIW77" s="77"/>
      <c r="QIX77" s="77"/>
      <c r="QIY77" s="77"/>
      <c r="QIZ77" s="77"/>
      <c r="QJA77" s="77"/>
      <c r="QJB77" s="77"/>
      <c r="QJC77" s="77"/>
      <c r="QJD77" s="77"/>
      <c r="QJE77" s="77"/>
      <c r="QJF77" s="77"/>
      <c r="QJG77" s="77"/>
      <c r="QJH77" s="77"/>
      <c r="QJI77" s="77"/>
      <c r="QJJ77" s="77"/>
      <c r="QJK77" s="77"/>
      <c r="QJL77" s="77"/>
      <c r="QJM77" s="77"/>
      <c r="QJN77" s="77"/>
      <c r="QJO77" s="77"/>
      <c r="QJP77" s="77"/>
      <c r="QJQ77" s="77"/>
      <c r="QJR77" s="77"/>
      <c r="QJS77" s="77"/>
      <c r="QJT77" s="77"/>
      <c r="QJU77" s="77"/>
      <c r="QJV77" s="77"/>
      <c r="QJW77" s="77"/>
      <c r="QJX77" s="77"/>
      <c r="QJY77" s="77"/>
      <c r="QJZ77" s="77"/>
      <c r="QKA77" s="77"/>
      <c r="QKB77" s="77"/>
      <c r="QKC77" s="77"/>
      <c r="QKD77" s="77"/>
      <c r="QKE77" s="77"/>
      <c r="QKF77" s="77"/>
      <c r="QKG77" s="77"/>
      <c r="QKH77" s="77"/>
      <c r="QKI77" s="77"/>
      <c r="QKJ77" s="77"/>
      <c r="QKK77" s="77"/>
      <c r="QKL77" s="77"/>
      <c r="QKM77" s="77"/>
      <c r="QKN77" s="77"/>
      <c r="QKO77" s="77"/>
      <c r="QKP77" s="77"/>
      <c r="QKQ77" s="77"/>
      <c r="QKR77" s="77"/>
      <c r="QKS77" s="77"/>
      <c r="QKT77" s="77"/>
      <c r="QKU77" s="77"/>
      <c r="QKV77" s="77"/>
      <c r="QKW77" s="77"/>
      <c r="QKX77" s="77"/>
      <c r="QKY77" s="77"/>
      <c r="QKZ77" s="77"/>
      <c r="QLA77" s="77"/>
      <c r="QLB77" s="77"/>
      <c r="QLC77" s="77"/>
      <c r="QLD77" s="77"/>
      <c r="QLE77" s="77"/>
      <c r="QLF77" s="77"/>
      <c r="QLG77" s="77"/>
      <c r="QLH77" s="77"/>
      <c r="QLI77" s="77"/>
      <c r="QLJ77" s="77"/>
      <c r="QLK77" s="77"/>
      <c r="QLL77" s="77"/>
      <c r="QLM77" s="77"/>
      <c r="QLN77" s="77"/>
      <c r="QLO77" s="77"/>
      <c r="QLP77" s="77"/>
      <c r="QLQ77" s="77"/>
      <c r="QLR77" s="77"/>
      <c r="QLS77" s="77"/>
      <c r="QLT77" s="77"/>
      <c r="QLU77" s="77"/>
      <c r="QLV77" s="77"/>
      <c r="QLW77" s="77"/>
      <c r="QLX77" s="77"/>
      <c r="QLY77" s="77"/>
      <c r="QLZ77" s="77"/>
      <c r="QMA77" s="77"/>
      <c r="QMB77" s="77"/>
      <c r="QMC77" s="77"/>
      <c r="QMD77" s="77"/>
      <c r="QME77" s="77"/>
      <c r="QMF77" s="77"/>
      <c r="QMG77" s="77"/>
      <c r="QMH77" s="77"/>
      <c r="QMI77" s="77"/>
      <c r="QMJ77" s="77"/>
      <c r="QMK77" s="77"/>
      <c r="QML77" s="77"/>
      <c r="QMM77" s="77"/>
      <c r="QMN77" s="77"/>
      <c r="QMO77" s="77"/>
      <c r="QMP77" s="77"/>
      <c r="QMQ77" s="77"/>
      <c r="QMR77" s="77"/>
      <c r="QMS77" s="77"/>
      <c r="QMT77" s="77"/>
      <c r="QMU77" s="77"/>
      <c r="QMV77" s="77"/>
      <c r="QMW77" s="77"/>
      <c r="QMX77" s="77"/>
      <c r="QMY77" s="77"/>
      <c r="QMZ77" s="77"/>
      <c r="QNA77" s="77"/>
      <c r="QNB77" s="77"/>
      <c r="QNC77" s="77"/>
      <c r="QND77" s="77"/>
      <c r="QNE77" s="77"/>
      <c r="QNF77" s="77"/>
      <c r="QNG77" s="77"/>
      <c r="QNH77" s="77"/>
      <c r="QNI77" s="77"/>
      <c r="QNJ77" s="77"/>
      <c r="QNK77" s="77"/>
      <c r="QNL77" s="77"/>
      <c r="QNM77" s="77"/>
      <c r="QNN77" s="77"/>
      <c r="QNO77" s="77"/>
      <c r="QNP77" s="77"/>
      <c r="QNQ77" s="77"/>
      <c r="QNR77" s="77"/>
      <c r="QNS77" s="77"/>
      <c r="QNT77" s="77"/>
      <c r="QNU77" s="77"/>
      <c r="QNV77" s="77"/>
      <c r="QNW77" s="77"/>
      <c r="QNX77" s="77"/>
      <c r="QNY77" s="77"/>
      <c r="QNZ77" s="77"/>
      <c r="QOA77" s="77"/>
      <c r="QOB77" s="77"/>
      <c r="QOC77" s="77"/>
      <c r="QOD77" s="77"/>
      <c r="QOE77" s="77"/>
      <c r="QOF77" s="77"/>
      <c r="QOG77" s="77"/>
      <c r="QOH77" s="77"/>
      <c r="QOI77" s="77"/>
      <c r="QOJ77" s="77"/>
      <c r="QOK77" s="77"/>
      <c r="QOL77" s="77"/>
      <c r="QOM77" s="77"/>
      <c r="QON77" s="77"/>
      <c r="QOO77" s="77"/>
      <c r="QOP77" s="77"/>
      <c r="QOQ77" s="77"/>
      <c r="QOR77" s="77"/>
      <c r="QOS77" s="77"/>
      <c r="QOT77" s="77"/>
      <c r="QOU77" s="77"/>
      <c r="QOV77" s="77"/>
      <c r="QOW77" s="77"/>
      <c r="QOX77" s="77"/>
      <c r="QOY77" s="77"/>
      <c r="QOZ77" s="77"/>
      <c r="QPA77" s="77"/>
      <c r="QPB77" s="77"/>
      <c r="QPC77" s="77"/>
      <c r="QPD77" s="77"/>
      <c r="QPE77" s="77"/>
      <c r="QPF77" s="77"/>
      <c r="QPG77" s="77"/>
      <c r="QPH77" s="77"/>
      <c r="QPI77" s="77"/>
      <c r="QPJ77" s="77"/>
      <c r="QPK77" s="77"/>
      <c r="QPL77" s="77"/>
      <c r="QPM77" s="77"/>
      <c r="QPN77" s="77"/>
      <c r="QPO77" s="77"/>
      <c r="QPP77" s="77"/>
      <c r="QPQ77" s="77"/>
      <c r="QPR77" s="77"/>
      <c r="QPS77" s="77"/>
      <c r="QPT77" s="77"/>
      <c r="QPU77" s="77"/>
      <c r="QPV77" s="77"/>
      <c r="QPW77" s="77"/>
      <c r="QPX77" s="77"/>
      <c r="QPY77" s="77"/>
      <c r="QPZ77" s="77"/>
      <c r="QQA77" s="77"/>
      <c r="QQB77" s="77"/>
      <c r="QQC77" s="77"/>
      <c r="QQD77" s="77"/>
      <c r="QQE77" s="77"/>
      <c r="QQF77" s="77"/>
      <c r="QQG77" s="77"/>
      <c r="QQH77" s="77"/>
      <c r="QQI77" s="77"/>
      <c r="QQJ77" s="77"/>
      <c r="QQK77" s="77"/>
      <c r="QQL77" s="77"/>
      <c r="QQM77" s="77"/>
      <c r="QQN77" s="77"/>
      <c r="QQO77" s="77"/>
      <c r="QQP77" s="77"/>
      <c r="QQQ77" s="77"/>
      <c r="QQR77" s="77"/>
      <c r="QQS77" s="77"/>
      <c r="QQT77" s="77"/>
      <c r="QQU77" s="77"/>
      <c r="QQV77" s="77"/>
      <c r="QQW77" s="77"/>
      <c r="QQX77" s="77"/>
      <c r="QQY77" s="77"/>
      <c r="QQZ77" s="77"/>
      <c r="QRA77" s="77"/>
      <c r="QRB77" s="77"/>
      <c r="QRC77" s="77"/>
      <c r="QRD77" s="77"/>
      <c r="QRE77" s="77"/>
      <c r="QRF77" s="77"/>
      <c r="QRG77" s="77"/>
      <c r="QRH77" s="77"/>
      <c r="QRI77" s="77"/>
      <c r="QRJ77" s="77"/>
      <c r="QRK77" s="77"/>
      <c r="QRL77" s="77"/>
      <c r="QRM77" s="77"/>
      <c r="QRN77" s="77"/>
      <c r="QRO77" s="77"/>
      <c r="QRP77" s="77"/>
      <c r="QRQ77" s="77"/>
      <c r="QRR77" s="77"/>
      <c r="QRS77" s="77"/>
      <c r="QRT77" s="77"/>
      <c r="QRU77" s="77"/>
      <c r="QRV77" s="77"/>
      <c r="QRW77" s="77"/>
      <c r="QRX77" s="77"/>
      <c r="QRY77" s="77"/>
      <c r="QRZ77" s="77"/>
      <c r="QSA77" s="77"/>
      <c r="QSB77" s="77"/>
      <c r="QSC77" s="77"/>
      <c r="QSD77" s="77"/>
      <c r="QSE77" s="77"/>
      <c r="QSF77" s="77"/>
      <c r="QSG77" s="77"/>
      <c r="QSH77" s="77"/>
      <c r="QSI77" s="77"/>
      <c r="QSJ77" s="77"/>
      <c r="QSK77" s="77"/>
      <c r="QSL77" s="77"/>
      <c r="QSM77" s="77"/>
      <c r="QSN77" s="77"/>
      <c r="QSO77" s="77"/>
      <c r="QSP77" s="77"/>
      <c r="QSQ77" s="77"/>
      <c r="QSR77" s="77"/>
      <c r="QSS77" s="77"/>
      <c r="QST77" s="77"/>
      <c r="QSU77" s="77"/>
      <c r="QSV77" s="77"/>
      <c r="QSW77" s="77"/>
      <c r="QSX77" s="77"/>
      <c r="QSY77" s="77"/>
      <c r="QSZ77" s="77"/>
      <c r="QTA77" s="77"/>
      <c r="QTB77" s="77"/>
      <c r="QTC77" s="77"/>
      <c r="QTD77" s="77"/>
      <c r="QTE77" s="77"/>
      <c r="QTF77" s="77"/>
      <c r="QTG77" s="77"/>
      <c r="QTH77" s="77"/>
      <c r="QTI77" s="77"/>
      <c r="QTJ77" s="77"/>
      <c r="QTK77" s="77"/>
      <c r="QTL77" s="77"/>
      <c r="QTM77" s="77"/>
      <c r="QTN77" s="77"/>
      <c r="QTO77" s="77"/>
      <c r="QTP77" s="77"/>
      <c r="QTQ77" s="77"/>
      <c r="QTR77" s="77"/>
      <c r="QTS77" s="77"/>
      <c r="QTT77" s="77"/>
      <c r="QTU77" s="77"/>
      <c r="QTV77" s="77"/>
      <c r="QTW77" s="77"/>
      <c r="QTX77" s="77"/>
      <c r="QTY77" s="77"/>
      <c r="QTZ77" s="77"/>
      <c r="QUA77" s="77"/>
      <c r="QUB77" s="77"/>
      <c r="QUC77" s="77"/>
      <c r="QUD77" s="77"/>
      <c r="QUE77" s="77"/>
      <c r="QUF77" s="77"/>
      <c r="QUG77" s="77"/>
      <c r="QUH77" s="77"/>
      <c r="QUI77" s="77"/>
      <c r="QUJ77" s="77"/>
      <c r="QUK77" s="77"/>
      <c r="QUL77" s="77"/>
      <c r="QUM77" s="77"/>
      <c r="QUN77" s="77"/>
      <c r="QUO77" s="77"/>
      <c r="QUP77" s="77"/>
      <c r="QUQ77" s="77"/>
      <c r="QUR77" s="77"/>
      <c r="QUS77" s="77"/>
      <c r="QUT77" s="77"/>
      <c r="QUU77" s="77"/>
      <c r="QUV77" s="77"/>
      <c r="QUW77" s="77"/>
      <c r="QUX77" s="77"/>
      <c r="QUY77" s="77"/>
      <c r="QUZ77" s="77"/>
      <c r="QVA77" s="77"/>
      <c r="QVB77" s="77"/>
      <c r="QVC77" s="77"/>
      <c r="QVD77" s="77"/>
      <c r="QVE77" s="77"/>
      <c r="QVF77" s="77"/>
      <c r="QVG77" s="77"/>
      <c r="QVH77" s="77"/>
      <c r="QVI77" s="77"/>
      <c r="QVJ77" s="77"/>
      <c r="QVK77" s="77"/>
      <c r="QVL77" s="77"/>
      <c r="QVM77" s="77"/>
      <c r="QVN77" s="77"/>
      <c r="QVO77" s="77"/>
      <c r="QVP77" s="77"/>
      <c r="QVQ77" s="77"/>
      <c r="QVR77" s="77"/>
      <c r="QVS77" s="77"/>
      <c r="QVT77" s="77"/>
      <c r="QVU77" s="77"/>
      <c r="QVV77" s="77"/>
      <c r="QVW77" s="77"/>
      <c r="QVX77" s="77"/>
      <c r="QVY77" s="77"/>
      <c r="QVZ77" s="77"/>
      <c r="QWA77" s="77"/>
      <c r="QWB77" s="77"/>
      <c r="QWC77" s="77"/>
      <c r="QWD77" s="77"/>
      <c r="QWE77" s="77"/>
      <c r="QWF77" s="77"/>
      <c r="QWG77" s="77"/>
      <c r="QWH77" s="77"/>
      <c r="QWI77" s="77"/>
      <c r="QWJ77" s="77"/>
      <c r="QWK77" s="77"/>
      <c r="QWL77" s="77"/>
      <c r="QWM77" s="77"/>
      <c r="QWN77" s="77"/>
      <c r="QWO77" s="77"/>
      <c r="QWP77" s="77"/>
      <c r="QWQ77" s="77"/>
      <c r="QWR77" s="77"/>
      <c r="QWS77" s="77"/>
      <c r="QWT77" s="77"/>
      <c r="QWU77" s="77"/>
      <c r="QWV77" s="77"/>
      <c r="QWW77" s="77"/>
      <c r="QWX77" s="77"/>
      <c r="QWY77" s="77"/>
      <c r="QWZ77" s="77"/>
      <c r="QXA77" s="77"/>
      <c r="QXB77" s="77"/>
      <c r="QXC77" s="77"/>
      <c r="QXD77" s="77"/>
      <c r="QXE77" s="77"/>
      <c r="QXF77" s="77"/>
      <c r="QXG77" s="77"/>
      <c r="QXH77" s="77"/>
      <c r="QXI77" s="77"/>
      <c r="QXJ77" s="77"/>
      <c r="QXK77" s="77"/>
      <c r="QXL77" s="77"/>
      <c r="QXM77" s="77"/>
      <c r="QXN77" s="77"/>
      <c r="QXO77" s="77"/>
      <c r="QXP77" s="77"/>
      <c r="QXQ77" s="77"/>
      <c r="QXR77" s="77"/>
      <c r="QXS77" s="77"/>
      <c r="QXT77" s="77"/>
      <c r="QXU77" s="77"/>
      <c r="QXV77" s="77"/>
      <c r="QXW77" s="77"/>
      <c r="QXX77" s="77"/>
      <c r="QXY77" s="77"/>
      <c r="QXZ77" s="77"/>
      <c r="QYA77" s="77"/>
      <c r="QYB77" s="77"/>
      <c r="QYC77" s="77"/>
      <c r="QYD77" s="77"/>
      <c r="QYE77" s="77"/>
      <c r="QYF77" s="77"/>
      <c r="QYG77" s="77"/>
      <c r="QYH77" s="77"/>
      <c r="QYI77" s="77"/>
      <c r="QYJ77" s="77"/>
      <c r="QYK77" s="77"/>
      <c r="QYL77" s="77"/>
      <c r="QYM77" s="77"/>
      <c r="QYN77" s="77"/>
      <c r="QYO77" s="77"/>
      <c r="QYP77" s="77"/>
      <c r="QYQ77" s="77"/>
      <c r="QYR77" s="77"/>
      <c r="QYS77" s="77"/>
      <c r="QYT77" s="77"/>
      <c r="QYU77" s="77"/>
      <c r="QYV77" s="77"/>
      <c r="QYW77" s="77"/>
      <c r="QYX77" s="77"/>
      <c r="QYY77" s="77"/>
      <c r="QYZ77" s="77"/>
      <c r="QZA77" s="77"/>
      <c r="QZB77" s="77"/>
      <c r="QZC77" s="77"/>
      <c r="QZD77" s="77"/>
      <c r="QZE77" s="77"/>
      <c r="QZF77" s="77"/>
      <c r="QZG77" s="77"/>
      <c r="QZH77" s="77"/>
      <c r="QZI77" s="77"/>
      <c r="QZJ77" s="77"/>
      <c r="QZK77" s="77"/>
      <c r="QZL77" s="77"/>
      <c r="QZM77" s="77"/>
      <c r="QZN77" s="77"/>
      <c r="QZO77" s="77"/>
      <c r="QZP77" s="77"/>
      <c r="QZQ77" s="77"/>
      <c r="QZR77" s="77"/>
      <c r="QZS77" s="77"/>
      <c r="QZT77" s="77"/>
      <c r="QZU77" s="77"/>
      <c r="QZV77" s="77"/>
      <c r="QZW77" s="77"/>
      <c r="QZX77" s="77"/>
      <c r="QZY77" s="77"/>
      <c r="QZZ77" s="77"/>
      <c r="RAA77" s="77"/>
      <c r="RAB77" s="77"/>
      <c r="RAC77" s="77"/>
      <c r="RAD77" s="77"/>
      <c r="RAE77" s="77"/>
      <c r="RAF77" s="77"/>
      <c r="RAG77" s="77"/>
      <c r="RAH77" s="77"/>
      <c r="RAI77" s="77"/>
      <c r="RAJ77" s="77"/>
      <c r="RAK77" s="77"/>
      <c r="RAL77" s="77"/>
      <c r="RAM77" s="77"/>
      <c r="RAN77" s="77"/>
      <c r="RAO77" s="77"/>
      <c r="RAP77" s="77"/>
      <c r="RAQ77" s="77"/>
      <c r="RAR77" s="77"/>
      <c r="RAS77" s="77"/>
      <c r="RAT77" s="77"/>
      <c r="RAU77" s="77"/>
      <c r="RAV77" s="77"/>
      <c r="RAW77" s="77"/>
      <c r="RAX77" s="77"/>
      <c r="RAY77" s="77"/>
      <c r="RAZ77" s="77"/>
      <c r="RBA77" s="77"/>
      <c r="RBB77" s="77"/>
      <c r="RBC77" s="77"/>
      <c r="RBD77" s="77"/>
      <c r="RBE77" s="77"/>
      <c r="RBF77" s="77"/>
      <c r="RBG77" s="77"/>
      <c r="RBH77" s="77"/>
      <c r="RBI77" s="77"/>
      <c r="RBJ77" s="77"/>
      <c r="RBK77" s="77"/>
      <c r="RBL77" s="77"/>
      <c r="RBM77" s="77"/>
      <c r="RBN77" s="77"/>
      <c r="RBO77" s="77"/>
      <c r="RBP77" s="77"/>
      <c r="RBQ77" s="77"/>
      <c r="RBR77" s="77"/>
      <c r="RBS77" s="77"/>
      <c r="RBT77" s="77"/>
      <c r="RBU77" s="77"/>
      <c r="RBV77" s="77"/>
      <c r="RBW77" s="77"/>
      <c r="RBX77" s="77"/>
      <c r="RBY77" s="77"/>
      <c r="RBZ77" s="77"/>
      <c r="RCA77" s="77"/>
      <c r="RCB77" s="77"/>
      <c r="RCC77" s="77"/>
      <c r="RCD77" s="77"/>
      <c r="RCE77" s="77"/>
      <c r="RCF77" s="77"/>
      <c r="RCG77" s="77"/>
      <c r="RCH77" s="77"/>
      <c r="RCI77" s="77"/>
      <c r="RCJ77" s="77"/>
      <c r="RCK77" s="77"/>
      <c r="RCL77" s="77"/>
      <c r="RCM77" s="77"/>
      <c r="RCN77" s="77"/>
      <c r="RCO77" s="77"/>
      <c r="RCP77" s="77"/>
      <c r="RCQ77" s="77"/>
      <c r="RCR77" s="77"/>
      <c r="RCS77" s="77"/>
      <c r="RCT77" s="77"/>
      <c r="RCU77" s="77"/>
      <c r="RCV77" s="77"/>
      <c r="RCW77" s="77"/>
      <c r="RCX77" s="77"/>
      <c r="RCY77" s="77"/>
      <c r="RCZ77" s="77"/>
      <c r="RDA77" s="77"/>
      <c r="RDB77" s="77"/>
      <c r="RDC77" s="77"/>
      <c r="RDD77" s="77"/>
      <c r="RDE77" s="77"/>
      <c r="RDF77" s="77"/>
      <c r="RDG77" s="77"/>
      <c r="RDH77" s="77"/>
      <c r="RDI77" s="77"/>
      <c r="RDJ77" s="77"/>
      <c r="RDK77" s="77"/>
      <c r="RDL77" s="77"/>
      <c r="RDM77" s="77"/>
      <c r="RDN77" s="77"/>
      <c r="RDO77" s="77"/>
      <c r="RDP77" s="77"/>
      <c r="RDQ77" s="77"/>
      <c r="RDR77" s="77"/>
      <c r="RDS77" s="77"/>
      <c r="RDT77" s="77"/>
      <c r="RDU77" s="77"/>
      <c r="RDV77" s="77"/>
      <c r="RDW77" s="77"/>
      <c r="RDX77" s="77"/>
      <c r="RDY77" s="77"/>
      <c r="RDZ77" s="77"/>
      <c r="REA77" s="77"/>
      <c r="REB77" s="77"/>
      <c r="REC77" s="77"/>
      <c r="RED77" s="77"/>
      <c r="REE77" s="77"/>
      <c r="REF77" s="77"/>
      <c r="REG77" s="77"/>
      <c r="REH77" s="77"/>
      <c r="REI77" s="77"/>
      <c r="REJ77" s="77"/>
      <c r="REK77" s="77"/>
      <c r="REL77" s="77"/>
      <c r="REM77" s="77"/>
      <c r="REN77" s="77"/>
      <c r="REO77" s="77"/>
      <c r="REP77" s="77"/>
      <c r="REQ77" s="77"/>
      <c r="RER77" s="77"/>
      <c r="RES77" s="77"/>
      <c r="RET77" s="77"/>
      <c r="REU77" s="77"/>
      <c r="REV77" s="77"/>
      <c r="REW77" s="77"/>
      <c r="REX77" s="77"/>
      <c r="REY77" s="77"/>
      <c r="REZ77" s="77"/>
      <c r="RFA77" s="77"/>
      <c r="RFB77" s="77"/>
      <c r="RFC77" s="77"/>
      <c r="RFD77" s="77"/>
      <c r="RFE77" s="77"/>
      <c r="RFF77" s="77"/>
      <c r="RFG77" s="77"/>
      <c r="RFH77" s="77"/>
      <c r="RFI77" s="77"/>
      <c r="RFJ77" s="77"/>
      <c r="RFK77" s="77"/>
      <c r="RFL77" s="77"/>
      <c r="RFM77" s="77"/>
      <c r="RFN77" s="77"/>
      <c r="RFO77" s="77"/>
      <c r="RFP77" s="77"/>
      <c r="RFQ77" s="77"/>
      <c r="RFR77" s="77"/>
      <c r="RFS77" s="77"/>
      <c r="RFT77" s="77"/>
      <c r="RFU77" s="77"/>
      <c r="RFV77" s="77"/>
      <c r="RFW77" s="77"/>
      <c r="RFX77" s="77"/>
      <c r="RFY77" s="77"/>
      <c r="RFZ77" s="77"/>
      <c r="RGA77" s="77"/>
      <c r="RGB77" s="77"/>
      <c r="RGC77" s="77"/>
      <c r="RGD77" s="77"/>
      <c r="RGE77" s="77"/>
      <c r="RGF77" s="77"/>
      <c r="RGG77" s="77"/>
      <c r="RGH77" s="77"/>
      <c r="RGI77" s="77"/>
      <c r="RGJ77" s="77"/>
      <c r="RGK77" s="77"/>
      <c r="RGL77" s="77"/>
      <c r="RGM77" s="77"/>
      <c r="RGN77" s="77"/>
      <c r="RGO77" s="77"/>
      <c r="RGP77" s="77"/>
      <c r="RGQ77" s="77"/>
      <c r="RGR77" s="77"/>
      <c r="RGS77" s="77"/>
      <c r="RGT77" s="77"/>
      <c r="RGU77" s="77"/>
      <c r="RGV77" s="77"/>
      <c r="RGW77" s="77"/>
      <c r="RGX77" s="77"/>
      <c r="RGY77" s="77"/>
      <c r="RGZ77" s="77"/>
      <c r="RHA77" s="77"/>
      <c r="RHB77" s="77"/>
      <c r="RHC77" s="77"/>
      <c r="RHD77" s="77"/>
      <c r="RHE77" s="77"/>
      <c r="RHF77" s="77"/>
      <c r="RHG77" s="77"/>
      <c r="RHH77" s="77"/>
      <c r="RHI77" s="77"/>
      <c r="RHJ77" s="77"/>
      <c r="RHK77" s="77"/>
      <c r="RHL77" s="77"/>
      <c r="RHM77" s="77"/>
      <c r="RHN77" s="77"/>
      <c r="RHO77" s="77"/>
      <c r="RHP77" s="77"/>
      <c r="RHQ77" s="77"/>
      <c r="RHR77" s="77"/>
      <c r="RHS77" s="77"/>
      <c r="RHT77" s="77"/>
      <c r="RHU77" s="77"/>
      <c r="RHV77" s="77"/>
      <c r="RHW77" s="77"/>
      <c r="RHX77" s="77"/>
      <c r="RHY77" s="77"/>
      <c r="RHZ77" s="77"/>
      <c r="RIA77" s="77"/>
      <c r="RIB77" s="77"/>
      <c r="RIC77" s="77"/>
      <c r="RID77" s="77"/>
      <c r="RIE77" s="77"/>
      <c r="RIF77" s="77"/>
      <c r="RIG77" s="77"/>
      <c r="RIH77" s="77"/>
      <c r="RII77" s="77"/>
      <c r="RIJ77" s="77"/>
      <c r="RIK77" s="77"/>
      <c r="RIL77" s="77"/>
      <c r="RIM77" s="77"/>
      <c r="RIN77" s="77"/>
      <c r="RIO77" s="77"/>
      <c r="RIP77" s="77"/>
      <c r="RIQ77" s="77"/>
      <c r="RIR77" s="77"/>
      <c r="RIS77" s="77"/>
      <c r="RIT77" s="77"/>
      <c r="RIU77" s="77"/>
      <c r="RIV77" s="77"/>
      <c r="RIW77" s="77"/>
      <c r="RIX77" s="77"/>
      <c r="RIY77" s="77"/>
      <c r="RIZ77" s="77"/>
      <c r="RJA77" s="77"/>
      <c r="RJB77" s="77"/>
      <c r="RJC77" s="77"/>
      <c r="RJD77" s="77"/>
      <c r="RJE77" s="77"/>
      <c r="RJF77" s="77"/>
      <c r="RJG77" s="77"/>
      <c r="RJH77" s="77"/>
      <c r="RJI77" s="77"/>
      <c r="RJJ77" s="77"/>
      <c r="RJK77" s="77"/>
      <c r="RJL77" s="77"/>
      <c r="RJM77" s="77"/>
      <c r="RJN77" s="77"/>
      <c r="RJO77" s="77"/>
      <c r="RJP77" s="77"/>
      <c r="RJQ77" s="77"/>
      <c r="RJR77" s="77"/>
      <c r="RJS77" s="77"/>
      <c r="RJT77" s="77"/>
      <c r="RJU77" s="77"/>
      <c r="RJV77" s="77"/>
      <c r="RJW77" s="77"/>
      <c r="RJX77" s="77"/>
      <c r="RJY77" s="77"/>
      <c r="RJZ77" s="77"/>
      <c r="RKA77" s="77"/>
      <c r="RKB77" s="77"/>
      <c r="RKC77" s="77"/>
      <c r="RKD77" s="77"/>
      <c r="RKE77" s="77"/>
      <c r="RKF77" s="77"/>
      <c r="RKG77" s="77"/>
      <c r="RKH77" s="77"/>
      <c r="RKI77" s="77"/>
      <c r="RKJ77" s="77"/>
      <c r="RKK77" s="77"/>
      <c r="RKL77" s="77"/>
      <c r="RKM77" s="77"/>
      <c r="RKN77" s="77"/>
      <c r="RKO77" s="77"/>
      <c r="RKP77" s="77"/>
      <c r="RKQ77" s="77"/>
      <c r="RKR77" s="77"/>
      <c r="RKS77" s="77"/>
      <c r="RKT77" s="77"/>
      <c r="RKU77" s="77"/>
      <c r="RKV77" s="77"/>
      <c r="RKW77" s="77"/>
      <c r="RKX77" s="77"/>
      <c r="RKY77" s="77"/>
      <c r="RKZ77" s="77"/>
      <c r="RLA77" s="77"/>
      <c r="RLB77" s="77"/>
      <c r="RLC77" s="77"/>
      <c r="RLD77" s="77"/>
      <c r="RLE77" s="77"/>
      <c r="RLF77" s="77"/>
      <c r="RLG77" s="77"/>
      <c r="RLH77" s="77"/>
      <c r="RLI77" s="77"/>
      <c r="RLJ77" s="77"/>
      <c r="RLK77" s="77"/>
      <c r="RLL77" s="77"/>
      <c r="RLM77" s="77"/>
      <c r="RLN77" s="77"/>
      <c r="RLO77" s="77"/>
      <c r="RLP77" s="77"/>
      <c r="RLQ77" s="77"/>
      <c r="RLR77" s="77"/>
      <c r="RLS77" s="77"/>
      <c r="RLT77" s="77"/>
      <c r="RLU77" s="77"/>
      <c r="RLV77" s="77"/>
      <c r="RLW77" s="77"/>
      <c r="RLX77" s="77"/>
      <c r="RLY77" s="77"/>
      <c r="RLZ77" s="77"/>
      <c r="RMA77" s="77"/>
      <c r="RMB77" s="77"/>
      <c r="RMC77" s="77"/>
      <c r="RMD77" s="77"/>
      <c r="RME77" s="77"/>
      <c r="RMF77" s="77"/>
      <c r="RMG77" s="77"/>
      <c r="RMH77" s="77"/>
      <c r="RMI77" s="77"/>
      <c r="RMJ77" s="77"/>
      <c r="RMK77" s="77"/>
      <c r="RML77" s="77"/>
      <c r="RMM77" s="77"/>
      <c r="RMN77" s="77"/>
      <c r="RMO77" s="77"/>
      <c r="RMP77" s="77"/>
      <c r="RMQ77" s="77"/>
      <c r="RMR77" s="77"/>
      <c r="RMS77" s="77"/>
      <c r="RMT77" s="77"/>
      <c r="RMU77" s="77"/>
      <c r="RMV77" s="77"/>
      <c r="RMW77" s="77"/>
      <c r="RMX77" s="77"/>
      <c r="RMY77" s="77"/>
      <c r="RMZ77" s="77"/>
      <c r="RNA77" s="77"/>
      <c r="RNB77" s="77"/>
      <c r="RNC77" s="77"/>
      <c r="RND77" s="77"/>
      <c r="RNE77" s="77"/>
      <c r="RNF77" s="77"/>
      <c r="RNG77" s="77"/>
      <c r="RNH77" s="77"/>
      <c r="RNI77" s="77"/>
      <c r="RNJ77" s="77"/>
      <c r="RNK77" s="77"/>
      <c r="RNL77" s="77"/>
      <c r="RNM77" s="77"/>
      <c r="RNN77" s="77"/>
      <c r="RNO77" s="77"/>
      <c r="RNP77" s="77"/>
      <c r="RNQ77" s="77"/>
      <c r="RNR77" s="77"/>
      <c r="RNS77" s="77"/>
      <c r="RNT77" s="77"/>
      <c r="RNU77" s="77"/>
      <c r="RNV77" s="77"/>
      <c r="RNW77" s="77"/>
      <c r="RNX77" s="77"/>
      <c r="RNY77" s="77"/>
      <c r="RNZ77" s="77"/>
      <c r="ROA77" s="77"/>
      <c r="ROB77" s="77"/>
      <c r="ROC77" s="77"/>
      <c r="ROD77" s="77"/>
      <c r="ROE77" s="77"/>
      <c r="ROF77" s="77"/>
      <c r="ROG77" s="77"/>
      <c r="ROH77" s="77"/>
      <c r="ROI77" s="77"/>
      <c r="ROJ77" s="77"/>
      <c r="ROK77" s="77"/>
      <c r="ROL77" s="77"/>
      <c r="ROM77" s="77"/>
      <c r="RON77" s="77"/>
      <c r="ROO77" s="77"/>
      <c r="ROP77" s="77"/>
      <c r="ROQ77" s="77"/>
      <c r="ROR77" s="77"/>
      <c r="ROS77" s="77"/>
      <c r="ROT77" s="77"/>
      <c r="ROU77" s="77"/>
      <c r="ROV77" s="77"/>
      <c r="ROW77" s="77"/>
      <c r="ROX77" s="77"/>
      <c r="ROY77" s="77"/>
      <c r="ROZ77" s="77"/>
      <c r="RPA77" s="77"/>
      <c r="RPB77" s="77"/>
      <c r="RPC77" s="77"/>
      <c r="RPD77" s="77"/>
      <c r="RPE77" s="77"/>
      <c r="RPF77" s="77"/>
      <c r="RPG77" s="77"/>
      <c r="RPH77" s="77"/>
      <c r="RPI77" s="77"/>
      <c r="RPJ77" s="77"/>
      <c r="RPK77" s="77"/>
      <c r="RPL77" s="77"/>
      <c r="RPM77" s="77"/>
      <c r="RPN77" s="77"/>
      <c r="RPO77" s="77"/>
      <c r="RPP77" s="77"/>
      <c r="RPQ77" s="77"/>
      <c r="RPR77" s="77"/>
      <c r="RPS77" s="77"/>
      <c r="RPT77" s="77"/>
      <c r="RPU77" s="77"/>
      <c r="RPV77" s="77"/>
      <c r="RPW77" s="77"/>
      <c r="RPX77" s="77"/>
      <c r="RPY77" s="77"/>
      <c r="RPZ77" s="77"/>
      <c r="RQA77" s="77"/>
      <c r="RQB77" s="77"/>
      <c r="RQC77" s="77"/>
      <c r="RQD77" s="77"/>
      <c r="RQE77" s="77"/>
      <c r="RQF77" s="77"/>
      <c r="RQG77" s="77"/>
      <c r="RQH77" s="77"/>
      <c r="RQI77" s="77"/>
      <c r="RQJ77" s="77"/>
      <c r="RQK77" s="77"/>
      <c r="RQL77" s="77"/>
      <c r="RQM77" s="77"/>
      <c r="RQN77" s="77"/>
      <c r="RQO77" s="77"/>
      <c r="RQP77" s="77"/>
      <c r="RQQ77" s="77"/>
      <c r="RQR77" s="77"/>
      <c r="RQS77" s="77"/>
      <c r="RQT77" s="77"/>
      <c r="RQU77" s="77"/>
      <c r="RQV77" s="77"/>
      <c r="RQW77" s="77"/>
      <c r="RQX77" s="77"/>
      <c r="RQY77" s="77"/>
      <c r="RQZ77" s="77"/>
      <c r="RRA77" s="77"/>
      <c r="RRB77" s="77"/>
      <c r="RRC77" s="77"/>
      <c r="RRD77" s="77"/>
      <c r="RRE77" s="77"/>
      <c r="RRF77" s="77"/>
      <c r="RRG77" s="77"/>
      <c r="RRH77" s="77"/>
      <c r="RRI77" s="77"/>
      <c r="RRJ77" s="77"/>
      <c r="RRK77" s="77"/>
      <c r="RRL77" s="77"/>
      <c r="RRM77" s="77"/>
      <c r="RRN77" s="77"/>
      <c r="RRO77" s="77"/>
      <c r="RRP77" s="77"/>
      <c r="RRQ77" s="77"/>
      <c r="RRR77" s="77"/>
      <c r="RRS77" s="77"/>
      <c r="RRT77" s="77"/>
      <c r="RRU77" s="77"/>
      <c r="RRV77" s="77"/>
      <c r="RRW77" s="77"/>
      <c r="RRX77" s="77"/>
      <c r="RRY77" s="77"/>
      <c r="RRZ77" s="77"/>
      <c r="RSA77" s="77"/>
      <c r="RSB77" s="77"/>
      <c r="RSC77" s="77"/>
      <c r="RSD77" s="77"/>
      <c r="RSE77" s="77"/>
      <c r="RSF77" s="77"/>
      <c r="RSG77" s="77"/>
      <c r="RSH77" s="77"/>
      <c r="RSI77" s="77"/>
      <c r="RSJ77" s="77"/>
      <c r="RSK77" s="77"/>
      <c r="RSL77" s="77"/>
      <c r="RSM77" s="77"/>
      <c r="RSN77" s="77"/>
      <c r="RSO77" s="77"/>
      <c r="RSP77" s="77"/>
      <c r="RSQ77" s="77"/>
      <c r="RSR77" s="77"/>
      <c r="RSS77" s="77"/>
      <c r="RST77" s="77"/>
      <c r="RSU77" s="77"/>
      <c r="RSV77" s="77"/>
      <c r="RSW77" s="77"/>
      <c r="RSX77" s="77"/>
      <c r="RSY77" s="77"/>
      <c r="RSZ77" s="77"/>
      <c r="RTA77" s="77"/>
      <c r="RTB77" s="77"/>
      <c r="RTC77" s="77"/>
      <c r="RTD77" s="77"/>
      <c r="RTE77" s="77"/>
      <c r="RTF77" s="77"/>
      <c r="RTG77" s="77"/>
      <c r="RTH77" s="77"/>
      <c r="RTI77" s="77"/>
      <c r="RTJ77" s="77"/>
      <c r="RTK77" s="77"/>
      <c r="RTL77" s="77"/>
      <c r="RTM77" s="77"/>
      <c r="RTN77" s="77"/>
      <c r="RTO77" s="77"/>
      <c r="RTP77" s="77"/>
      <c r="RTQ77" s="77"/>
      <c r="RTR77" s="77"/>
      <c r="RTS77" s="77"/>
      <c r="RTT77" s="77"/>
      <c r="RTU77" s="77"/>
      <c r="RTV77" s="77"/>
      <c r="RTW77" s="77"/>
      <c r="RTX77" s="77"/>
      <c r="RTY77" s="77"/>
      <c r="RTZ77" s="77"/>
      <c r="RUA77" s="77"/>
      <c r="RUB77" s="77"/>
      <c r="RUC77" s="77"/>
      <c r="RUD77" s="77"/>
      <c r="RUE77" s="77"/>
      <c r="RUF77" s="77"/>
      <c r="RUG77" s="77"/>
      <c r="RUH77" s="77"/>
      <c r="RUI77" s="77"/>
      <c r="RUJ77" s="77"/>
      <c r="RUK77" s="77"/>
      <c r="RUL77" s="77"/>
      <c r="RUM77" s="77"/>
      <c r="RUN77" s="77"/>
      <c r="RUO77" s="77"/>
      <c r="RUP77" s="77"/>
      <c r="RUQ77" s="77"/>
      <c r="RUR77" s="77"/>
      <c r="RUS77" s="77"/>
      <c r="RUT77" s="77"/>
      <c r="RUU77" s="77"/>
      <c r="RUV77" s="77"/>
      <c r="RUW77" s="77"/>
      <c r="RUX77" s="77"/>
      <c r="RUY77" s="77"/>
      <c r="RUZ77" s="77"/>
      <c r="RVA77" s="77"/>
      <c r="RVB77" s="77"/>
      <c r="RVC77" s="77"/>
      <c r="RVD77" s="77"/>
      <c r="RVE77" s="77"/>
      <c r="RVF77" s="77"/>
      <c r="RVG77" s="77"/>
      <c r="RVH77" s="77"/>
      <c r="RVI77" s="77"/>
      <c r="RVJ77" s="77"/>
      <c r="RVK77" s="77"/>
      <c r="RVL77" s="77"/>
      <c r="RVM77" s="77"/>
      <c r="RVN77" s="77"/>
      <c r="RVO77" s="77"/>
      <c r="RVP77" s="77"/>
      <c r="RVQ77" s="77"/>
      <c r="RVR77" s="77"/>
      <c r="RVS77" s="77"/>
      <c r="RVT77" s="77"/>
      <c r="RVU77" s="77"/>
      <c r="RVV77" s="77"/>
      <c r="RVW77" s="77"/>
      <c r="RVX77" s="77"/>
      <c r="RVY77" s="77"/>
      <c r="RVZ77" s="77"/>
      <c r="RWA77" s="77"/>
      <c r="RWB77" s="77"/>
      <c r="RWC77" s="77"/>
      <c r="RWD77" s="77"/>
      <c r="RWE77" s="77"/>
      <c r="RWF77" s="77"/>
      <c r="RWG77" s="77"/>
      <c r="RWH77" s="77"/>
      <c r="RWI77" s="77"/>
      <c r="RWJ77" s="77"/>
      <c r="RWK77" s="77"/>
      <c r="RWL77" s="77"/>
      <c r="RWM77" s="77"/>
      <c r="RWN77" s="77"/>
      <c r="RWO77" s="77"/>
      <c r="RWP77" s="77"/>
      <c r="RWQ77" s="77"/>
      <c r="RWR77" s="77"/>
      <c r="RWS77" s="77"/>
      <c r="RWT77" s="77"/>
      <c r="RWU77" s="77"/>
      <c r="RWV77" s="77"/>
      <c r="RWW77" s="77"/>
      <c r="RWX77" s="77"/>
      <c r="RWY77" s="77"/>
      <c r="RWZ77" s="77"/>
      <c r="RXA77" s="77"/>
      <c r="RXB77" s="77"/>
      <c r="RXC77" s="77"/>
      <c r="RXD77" s="77"/>
      <c r="RXE77" s="77"/>
      <c r="RXF77" s="77"/>
      <c r="RXG77" s="77"/>
      <c r="RXH77" s="77"/>
      <c r="RXI77" s="77"/>
      <c r="RXJ77" s="77"/>
      <c r="RXK77" s="77"/>
      <c r="RXL77" s="77"/>
      <c r="RXM77" s="77"/>
      <c r="RXN77" s="77"/>
      <c r="RXO77" s="77"/>
      <c r="RXP77" s="77"/>
      <c r="RXQ77" s="77"/>
      <c r="RXR77" s="77"/>
      <c r="RXS77" s="77"/>
      <c r="RXT77" s="77"/>
      <c r="RXU77" s="77"/>
      <c r="RXV77" s="77"/>
      <c r="RXW77" s="77"/>
      <c r="RXX77" s="77"/>
      <c r="RXY77" s="77"/>
      <c r="RXZ77" s="77"/>
      <c r="RYA77" s="77"/>
      <c r="RYB77" s="77"/>
      <c r="RYC77" s="77"/>
      <c r="RYD77" s="77"/>
      <c r="RYE77" s="77"/>
      <c r="RYF77" s="77"/>
      <c r="RYG77" s="77"/>
      <c r="RYH77" s="77"/>
      <c r="RYI77" s="77"/>
      <c r="RYJ77" s="77"/>
      <c r="RYK77" s="77"/>
      <c r="RYL77" s="77"/>
      <c r="RYM77" s="77"/>
      <c r="RYN77" s="77"/>
      <c r="RYO77" s="77"/>
      <c r="RYP77" s="77"/>
      <c r="RYQ77" s="77"/>
      <c r="RYR77" s="77"/>
      <c r="RYS77" s="77"/>
      <c r="RYT77" s="77"/>
      <c r="RYU77" s="77"/>
      <c r="RYV77" s="77"/>
      <c r="RYW77" s="77"/>
      <c r="RYX77" s="77"/>
      <c r="RYY77" s="77"/>
      <c r="RYZ77" s="77"/>
      <c r="RZA77" s="77"/>
      <c r="RZB77" s="77"/>
      <c r="RZC77" s="77"/>
      <c r="RZD77" s="77"/>
      <c r="RZE77" s="77"/>
      <c r="RZF77" s="77"/>
      <c r="RZG77" s="77"/>
      <c r="RZH77" s="77"/>
      <c r="RZI77" s="77"/>
      <c r="RZJ77" s="77"/>
      <c r="RZK77" s="77"/>
      <c r="RZL77" s="77"/>
      <c r="RZM77" s="77"/>
      <c r="RZN77" s="77"/>
      <c r="RZO77" s="77"/>
      <c r="RZP77" s="77"/>
      <c r="RZQ77" s="77"/>
      <c r="RZR77" s="77"/>
      <c r="RZS77" s="77"/>
      <c r="RZT77" s="77"/>
      <c r="RZU77" s="77"/>
      <c r="RZV77" s="77"/>
      <c r="RZW77" s="77"/>
      <c r="RZX77" s="77"/>
      <c r="RZY77" s="77"/>
      <c r="RZZ77" s="77"/>
      <c r="SAA77" s="77"/>
      <c r="SAB77" s="77"/>
      <c r="SAC77" s="77"/>
      <c r="SAD77" s="77"/>
      <c r="SAE77" s="77"/>
      <c r="SAF77" s="77"/>
      <c r="SAG77" s="77"/>
      <c r="SAH77" s="77"/>
      <c r="SAI77" s="77"/>
      <c r="SAJ77" s="77"/>
      <c r="SAK77" s="77"/>
      <c r="SAL77" s="77"/>
      <c r="SAM77" s="77"/>
      <c r="SAN77" s="77"/>
      <c r="SAO77" s="77"/>
      <c r="SAP77" s="77"/>
      <c r="SAQ77" s="77"/>
      <c r="SAR77" s="77"/>
      <c r="SAS77" s="77"/>
      <c r="SAT77" s="77"/>
      <c r="SAU77" s="77"/>
      <c r="SAV77" s="77"/>
      <c r="SAW77" s="77"/>
      <c r="SAX77" s="77"/>
      <c r="SAY77" s="77"/>
      <c r="SAZ77" s="77"/>
      <c r="SBA77" s="77"/>
      <c r="SBB77" s="77"/>
      <c r="SBC77" s="77"/>
      <c r="SBD77" s="77"/>
      <c r="SBE77" s="77"/>
      <c r="SBF77" s="77"/>
      <c r="SBG77" s="77"/>
      <c r="SBH77" s="77"/>
      <c r="SBI77" s="77"/>
      <c r="SBJ77" s="77"/>
      <c r="SBK77" s="77"/>
      <c r="SBL77" s="77"/>
      <c r="SBM77" s="77"/>
      <c r="SBN77" s="77"/>
      <c r="SBO77" s="77"/>
      <c r="SBP77" s="77"/>
      <c r="SBQ77" s="77"/>
      <c r="SBR77" s="77"/>
      <c r="SBS77" s="77"/>
      <c r="SBT77" s="77"/>
      <c r="SBU77" s="77"/>
      <c r="SBV77" s="77"/>
      <c r="SBW77" s="77"/>
      <c r="SBX77" s="77"/>
      <c r="SBY77" s="77"/>
      <c r="SBZ77" s="77"/>
      <c r="SCA77" s="77"/>
      <c r="SCB77" s="77"/>
      <c r="SCC77" s="77"/>
      <c r="SCD77" s="77"/>
      <c r="SCE77" s="77"/>
      <c r="SCF77" s="77"/>
      <c r="SCG77" s="77"/>
      <c r="SCH77" s="77"/>
      <c r="SCI77" s="77"/>
      <c r="SCJ77" s="77"/>
      <c r="SCK77" s="77"/>
      <c r="SCL77" s="77"/>
      <c r="SCM77" s="77"/>
      <c r="SCN77" s="77"/>
      <c r="SCO77" s="77"/>
      <c r="SCP77" s="77"/>
      <c r="SCQ77" s="77"/>
      <c r="SCR77" s="77"/>
      <c r="SCS77" s="77"/>
      <c r="SCT77" s="77"/>
      <c r="SCU77" s="77"/>
      <c r="SCV77" s="77"/>
      <c r="SCW77" s="77"/>
      <c r="SCX77" s="77"/>
      <c r="SCY77" s="77"/>
      <c r="SCZ77" s="77"/>
      <c r="SDA77" s="77"/>
      <c r="SDB77" s="77"/>
      <c r="SDC77" s="77"/>
      <c r="SDD77" s="77"/>
      <c r="SDE77" s="77"/>
      <c r="SDF77" s="77"/>
      <c r="SDG77" s="77"/>
      <c r="SDH77" s="77"/>
      <c r="SDI77" s="77"/>
      <c r="SDJ77" s="77"/>
      <c r="SDK77" s="77"/>
      <c r="SDL77" s="77"/>
      <c r="SDM77" s="77"/>
      <c r="SDN77" s="77"/>
      <c r="SDO77" s="77"/>
      <c r="SDP77" s="77"/>
      <c r="SDQ77" s="77"/>
      <c r="SDR77" s="77"/>
      <c r="SDS77" s="77"/>
      <c r="SDT77" s="77"/>
      <c r="SDU77" s="77"/>
      <c r="SDV77" s="77"/>
      <c r="SDW77" s="77"/>
      <c r="SDX77" s="77"/>
      <c r="SDY77" s="77"/>
      <c r="SDZ77" s="77"/>
      <c r="SEA77" s="77"/>
      <c r="SEB77" s="77"/>
      <c r="SEC77" s="77"/>
      <c r="SED77" s="77"/>
      <c r="SEE77" s="77"/>
      <c r="SEF77" s="77"/>
      <c r="SEG77" s="77"/>
      <c r="SEH77" s="77"/>
      <c r="SEI77" s="77"/>
      <c r="SEJ77" s="77"/>
      <c r="SEK77" s="77"/>
      <c r="SEL77" s="77"/>
      <c r="SEM77" s="77"/>
      <c r="SEN77" s="77"/>
      <c r="SEO77" s="77"/>
      <c r="SEP77" s="77"/>
      <c r="SEQ77" s="77"/>
      <c r="SER77" s="77"/>
      <c r="SES77" s="77"/>
      <c r="SET77" s="77"/>
      <c r="SEU77" s="77"/>
      <c r="SEV77" s="77"/>
      <c r="SEW77" s="77"/>
      <c r="SEX77" s="77"/>
      <c r="SEY77" s="77"/>
      <c r="SEZ77" s="77"/>
      <c r="SFA77" s="77"/>
      <c r="SFB77" s="77"/>
      <c r="SFC77" s="77"/>
      <c r="SFD77" s="77"/>
      <c r="SFE77" s="77"/>
      <c r="SFF77" s="77"/>
      <c r="SFG77" s="77"/>
      <c r="SFH77" s="77"/>
      <c r="SFI77" s="77"/>
      <c r="SFJ77" s="77"/>
      <c r="SFK77" s="77"/>
      <c r="SFL77" s="77"/>
      <c r="SFM77" s="77"/>
      <c r="SFN77" s="77"/>
      <c r="SFO77" s="77"/>
      <c r="SFP77" s="77"/>
      <c r="SFQ77" s="77"/>
      <c r="SFR77" s="77"/>
      <c r="SFS77" s="77"/>
      <c r="SFT77" s="77"/>
      <c r="SFU77" s="77"/>
      <c r="SFV77" s="77"/>
      <c r="SFW77" s="77"/>
      <c r="SFX77" s="77"/>
      <c r="SFY77" s="77"/>
      <c r="SFZ77" s="77"/>
      <c r="SGA77" s="77"/>
      <c r="SGB77" s="77"/>
      <c r="SGC77" s="77"/>
      <c r="SGD77" s="77"/>
      <c r="SGE77" s="77"/>
      <c r="SGF77" s="77"/>
      <c r="SGG77" s="77"/>
      <c r="SGH77" s="77"/>
      <c r="SGI77" s="77"/>
      <c r="SGJ77" s="77"/>
      <c r="SGK77" s="77"/>
      <c r="SGL77" s="77"/>
      <c r="SGM77" s="77"/>
      <c r="SGN77" s="77"/>
      <c r="SGO77" s="77"/>
      <c r="SGP77" s="77"/>
      <c r="SGQ77" s="77"/>
      <c r="SGR77" s="77"/>
      <c r="SGS77" s="77"/>
      <c r="SGT77" s="77"/>
      <c r="SGU77" s="77"/>
      <c r="SGV77" s="77"/>
      <c r="SGW77" s="77"/>
      <c r="SGX77" s="77"/>
      <c r="SGY77" s="77"/>
      <c r="SGZ77" s="77"/>
      <c r="SHA77" s="77"/>
      <c r="SHB77" s="77"/>
      <c r="SHC77" s="77"/>
      <c r="SHD77" s="77"/>
      <c r="SHE77" s="77"/>
      <c r="SHF77" s="77"/>
      <c r="SHG77" s="77"/>
      <c r="SHH77" s="77"/>
      <c r="SHI77" s="77"/>
      <c r="SHJ77" s="77"/>
      <c r="SHK77" s="77"/>
      <c r="SHL77" s="77"/>
      <c r="SHM77" s="77"/>
      <c r="SHN77" s="77"/>
      <c r="SHO77" s="77"/>
      <c r="SHP77" s="77"/>
      <c r="SHQ77" s="77"/>
      <c r="SHR77" s="77"/>
      <c r="SHS77" s="77"/>
      <c r="SHT77" s="77"/>
      <c r="SHU77" s="77"/>
      <c r="SHV77" s="77"/>
      <c r="SHW77" s="77"/>
      <c r="SHX77" s="77"/>
      <c r="SHY77" s="77"/>
      <c r="SHZ77" s="77"/>
      <c r="SIA77" s="77"/>
      <c r="SIB77" s="77"/>
      <c r="SIC77" s="77"/>
      <c r="SID77" s="77"/>
      <c r="SIE77" s="77"/>
      <c r="SIF77" s="77"/>
      <c r="SIG77" s="77"/>
      <c r="SIH77" s="77"/>
      <c r="SII77" s="77"/>
      <c r="SIJ77" s="77"/>
      <c r="SIK77" s="77"/>
      <c r="SIL77" s="77"/>
      <c r="SIM77" s="77"/>
      <c r="SIN77" s="77"/>
      <c r="SIO77" s="77"/>
      <c r="SIP77" s="77"/>
      <c r="SIQ77" s="77"/>
      <c r="SIR77" s="77"/>
      <c r="SIS77" s="77"/>
      <c r="SIT77" s="77"/>
      <c r="SIU77" s="77"/>
      <c r="SIV77" s="77"/>
      <c r="SIW77" s="77"/>
      <c r="SIX77" s="77"/>
      <c r="SIY77" s="77"/>
      <c r="SIZ77" s="77"/>
      <c r="SJA77" s="77"/>
      <c r="SJB77" s="77"/>
      <c r="SJC77" s="77"/>
      <c r="SJD77" s="77"/>
      <c r="SJE77" s="77"/>
      <c r="SJF77" s="77"/>
      <c r="SJG77" s="77"/>
      <c r="SJH77" s="77"/>
      <c r="SJI77" s="77"/>
      <c r="SJJ77" s="77"/>
      <c r="SJK77" s="77"/>
      <c r="SJL77" s="77"/>
      <c r="SJM77" s="77"/>
      <c r="SJN77" s="77"/>
      <c r="SJO77" s="77"/>
      <c r="SJP77" s="77"/>
      <c r="SJQ77" s="77"/>
      <c r="SJR77" s="77"/>
      <c r="SJS77" s="77"/>
      <c r="SJT77" s="77"/>
      <c r="SJU77" s="77"/>
      <c r="SJV77" s="77"/>
      <c r="SJW77" s="77"/>
      <c r="SJX77" s="77"/>
      <c r="SJY77" s="77"/>
      <c r="SJZ77" s="77"/>
      <c r="SKA77" s="77"/>
      <c r="SKB77" s="77"/>
      <c r="SKC77" s="77"/>
      <c r="SKD77" s="77"/>
      <c r="SKE77" s="77"/>
      <c r="SKF77" s="77"/>
      <c r="SKG77" s="77"/>
      <c r="SKH77" s="77"/>
      <c r="SKI77" s="77"/>
      <c r="SKJ77" s="77"/>
      <c r="SKK77" s="77"/>
      <c r="SKL77" s="77"/>
      <c r="SKM77" s="77"/>
      <c r="SKN77" s="77"/>
      <c r="SKO77" s="77"/>
      <c r="SKP77" s="77"/>
      <c r="SKQ77" s="77"/>
      <c r="SKR77" s="77"/>
      <c r="SKS77" s="77"/>
      <c r="SKT77" s="77"/>
      <c r="SKU77" s="77"/>
      <c r="SKV77" s="77"/>
      <c r="SKW77" s="77"/>
      <c r="SKX77" s="77"/>
      <c r="SKY77" s="77"/>
      <c r="SKZ77" s="77"/>
      <c r="SLA77" s="77"/>
      <c r="SLB77" s="77"/>
      <c r="SLC77" s="77"/>
      <c r="SLD77" s="77"/>
      <c r="SLE77" s="77"/>
      <c r="SLF77" s="77"/>
      <c r="SLG77" s="77"/>
      <c r="SLH77" s="77"/>
      <c r="SLI77" s="77"/>
      <c r="SLJ77" s="77"/>
      <c r="SLK77" s="77"/>
      <c r="SLL77" s="77"/>
      <c r="SLM77" s="77"/>
      <c r="SLN77" s="77"/>
      <c r="SLO77" s="77"/>
      <c r="SLP77" s="77"/>
      <c r="SLQ77" s="77"/>
      <c r="SLR77" s="77"/>
      <c r="SLS77" s="77"/>
      <c r="SLT77" s="77"/>
      <c r="SLU77" s="77"/>
      <c r="SLV77" s="77"/>
      <c r="SLW77" s="77"/>
      <c r="SLX77" s="77"/>
      <c r="SLY77" s="77"/>
      <c r="SLZ77" s="77"/>
      <c r="SMA77" s="77"/>
      <c r="SMB77" s="77"/>
      <c r="SMC77" s="77"/>
      <c r="SMD77" s="77"/>
      <c r="SME77" s="77"/>
      <c r="SMF77" s="77"/>
      <c r="SMG77" s="77"/>
      <c r="SMH77" s="77"/>
      <c r="SMI77" s="77"/>
      <c r="SMJ77" s="77"/>
      <c r="SMK77" s="77"/>
      <c r="SML77" s="77"/>
      <c r="SMM77" s="77"/>
      <c r="SMN77" s="77"/>
      <c r="SMO77" s="77"/>
      <c r="SMP77" s="77"/>
      <c r="SMQ77" s="77"/>
      <c r="SMR77" s="77"/>
      <c r="SMS77" s="77"/>
      <c r="SMT77" s="77"/>
      <c r="SMU77" s="77"/>
      <c r="SMV77" s="77"/>
      <c r="SMW77" s="77"/>
      <c r="SMX77" s="77"/>
      <c r="SMY77" s="77"/>
      <c r="SMZ77" s="77"/>
      <c r="SNA77" s="77"/>
      <c r="SNB77" s="77"/>
      <c r="SNC77" s="77"/>
      <c r="SND77" s="77"/>
      <c r="SNE77" s="77"/>
      <c r="SNF77" s="77"/>
      <c r="SNG77" s="77"/>
      <c r="SNH77" s="77"/>
      <c r="SNI77" s="77"/>
      <c r="SNJ77" s="77"/>
      <c r="SNK77" s="77"/>
      <c r="SNL77" s="77"/>
      <c r="SNM77" s="77"/>
      <c r="SNN77" s="77"/>
      <c r="SNO77" s="77"/>
      <c r="SNP77" s="77"/>
      <c r="SNQ77" s="77"/>
      <c r="SNR77" s="77"/>
      <c r="SNS77" s="77"/>
      <c r="SNT77" s="77"/>
      <c r="SNU77" s="77"/>
      <c r="SNV77" s="77"/>
      <c r="SNW77" s="77"/>
      <c r="SNX77" s="77"/>
      <c r="SNY77" s="77"/>
      <c r="SNZ77" s="77"/>
      <c r="SOA77" s="77"/>
      <c r="SOB77" s="77"/>
      <c r="SOC77" s="77"/>
      <c r="SOD77" s="77"/>
      <c r="SOE77" s="77"/>
      <c r="SOF77" s="77"/>
      <c r="SOG77" s="77"/>
      <c r="SOH77" s="77"/>
      <c r="SOI77" s="77"/>
      <c r="SOJ77" s="77"/>
      <c r="SOK77" s="77"/>
      <c r="SOL77" s="77"/>
      <c r="SOM77" s="77"/>
      <c r="SON77" s="77"/>
      <c r="SOO77" s="77"/>
      <c r="SOP77" s="77"/>
      <c r="SOQ77" s="77"/>
      <c r="SOR77" s="77"/>
      <c r="SOS77" s="77"/>
      <c r="SOT77" s="77"/>
      <c r="SOU77" s="77"/>
      <c r="SOV77" s="77"/>
      <c r="SOW77" s="77"/>
      <c r="SOX77" s="77"/>
      <c r="SOY77" s="77"/>
      <c r="SOZ77" s="77"/>
      <c r="SPA77" s="77"/>
      <c r="SPB77" s="77"/>
      <c r="SPC77" s="77"/>
      <c r="SPD77" s="77"/>
      <c r="SPE77" s="77"/>
      <c r="SPF77" s="77"/>
      <c r="SPG77" s="77"/>
      <c r="SPH77" s="77"/>
      <c r="SPI77" s="77"/>
      <c r="SPJ77" s="77"/>
      <c r="SPK77" s="77"/>
      <c r="SPL77" s="77"/>
      <c r="SPM77" s="77"/>
      <c r="SPN77" s="77"/>
      <c r="SPO77" s="77"/>
      <c r="SPP77" s="77"/>
      <c r="SPQ77" s="77"/>
      <c r="SPR77" s="77"/>
      <c r="SPS77" s="77"/>
      <c r="SPT77" s="77"/>
      <c r="SPU77" s="77"/>
      <c r="SPV77" s="77"/>
      <c r="SPW77" s="77"/>
      <c r="SPX77" s="77"/>
      <c r="SPY77" s="77"/>
      <c r="SPZ77" s="77"/>
      <c r="SQA77" s="77"/>
      <c r="SQB77" s="77"/>
      <c r="SQC77" s="77"/>
      <c r="SQD77" s="77"/>
      <c r="SQE77" s="77"/>
      <c r="SQF77" s="77"/>
      <c r="SQG77" s="77"/>
      <c r="SQH77" s="77"/>
      <c r="SQI77" s="77"/>
      <c r="SQJ77" s="77"/>
      <c r="SQK77" s="77"/>
      <c r="SQL77" s="77"/>
      <c r="SQM77" s="77"/>
      <c r="SQN77" s="77"/>
      <c r="SQO77" s="77"/>
      <c r="SQP77" s="77"/>
      <c r="SQQ77" s="77"/>
      <c r="SQR77" s="77"/>
      <c r="SQS77" s="77"/>
      <c r="SQT77" s="77"/>
      <c r="SQU77" s="77"/>
      <c r="SQV77" s="77"/>
      <c r="SQW77" s="77"/>
      <c r="SQX77" s="77"/>
      <c r="SQY77" s="77"/>
      <c r="SQZ77" s="77"/>
      <c r="SRA77" s="77"/>
      <c r="SRB77" s="77"/>
      <c r="SRC77" s="77"/>
      <c r="SRD77" s="77"/>
      <c r="SRE77" s="77"/>
      <c r="SRF77" s="77"/>
      <c r="SRG77" s="77"/>
      <c r="SRH77" s="77"/>
      <c r="SRI77" s="77"/>
      <c r="SRJ77" s="77"/>
      <c r="SRK77" s="77"/>
      <c r="SRL77" s="77"/>
      <c r="SRM77" s="77"/>
      <c r="SRN77" s="77"/>
      <c r="SRO77" s="77"/>
      <c r="SRP77" s="77"/>
      <c r="SRQ77" s="77"/>
      <c r="SRR77" s="77"/>
      <c r="SRS77" s="77"/>
      <c r="SRT77" s="77"/>
      <c r="SRU77" s="77"/>
      <c r="SRV77" s="77"/>
      <c r="SRW77" s="77"/>
      <c r="SRX77" s="77"/>
      <c r="SRY77" s="77"/>
      <c r="SRZ77" s="77"/>
      <c r="SSA77" s="77"/>
      <c r="SSB77" s="77"/>
      <c r="SSC77" s="77"/>
      <c r="SSD77" s="77"/>
      <c r="SSE77" s="77"/>
      <c r="SSF77" s="77"/>
      <c r="SSG77" s="77"/>
      <c r="SSH77" s="77"/>
      <c r="SSI77" s="77"/>
      <c r="SSJ77" s="77"/>
      <c r="SSK77" s="77"/>
      <c r="SSL77" s="77"/>
      <c r="SSM77" s="77"/>
      <c r="SSN77" s="77"/>
      <c r="SSO77" s="77"/>
      <c r="SSP77" s="77"/>
      <c r="SSQ77" s="77"/>
      <c r="SSR77" s="77"/>
      <c r="SSS77" s="77"/>
      <c r="SST77" s="77"/>
      <c r="SSU77" s="77"/>
      <c r="SSV77" s="77"/>
      <c r="SSW77" s="77"/>
      <c r="SSX77" s="77"/>
      <c r="SSY77" s="77"/>
      <c r="SSZ77" s="77"/>
      <c r="STA77" s="77"/>
      <c r="STB77" s="77"/>
      <c r="STC77" s="77"/>
      <c r="STD77" s="77"/>
      <c r="STE77" s="77"/>
      <c r="STF77" s="77"/>
      <c r="STG77" s="77"/>
      <c r="STH77" s="77"/>
      <c r="STI77" s="77"/>
      <c r="STJ77" s="77"/>
      <c r="STK77" s="77"/>
      <c r="STL77" s="77"/>
      <c r="STM77" s="77"/>
      <c r="STN77" s="77"/>
      <c r="STO77" s="77"/>
      <c r="STP77" s="77"/>
      <c r="STQ77" s="77"/>
      <c r="STR77" s="77"/>
      <c r="STS77" s="77"/>
      <c r="STT77" s="77"/>
      <c r="STU77" s="77"/>
      <c r="STV77" s="77"/>
      <c r="STW77" s="77"/>
      <c r="STX77" s="77"/>
      <c r="STY77" s="77"/>
      <c r="STZ77" s="77"/>
      <c r="SUA77" s="77"/>
      <c r="SUB77" s="77"/>
      <c r="SUC77" s="77"/>
      <c r="SUD77" s="77"/>
      <c r="SUE77" s="77"/>
      <c r="SUF77" s="77"/>
      <c r="SUG77" s="77"/>
      <c r="SUH77" s="77"/>
      <c r="SUI77" s="77"/>
      <c r="SUJ77" s="77"/>
      <c r="SUK77" s="77"/>
      <c r="SUL77" s="77"/>
      <c r="SUM77" s="77"/>
      <c r="SUN77" s="77"/>
      <c r="SUO77" s="77"/>
      <c r="SUP77" s="77"/>
      <c r="SUQ77" s="77"/>
      <c r="SUR77" s="77"/>
      <c r="SUS77" s="77"/>
      <c r="SUT77" s="77"/>
      <c r="SUU77" s="77"/>
      <c r="SUV77" s="77"/>
      <c r="SUW77" s="77"/>
      <c r="SUX77" s="77"/>
      <c r="SUY77" s="77"/>
      <c r="SUZ77" s="77"/>
      <c r="SVA77" s="77"/>
      <c r="SVB77" s="77"/>
      <c r="SVC77" s="77"/>
      <c r="SVD77" s="77"/>
      <c r="SVE77" s="77"/>
      <c r="SVF77" s="77"/>
      <c r="SVG77" s="77"/>
      <c r="SVH77" s="77"/>
      <c r="SVI77" s="77"/>
      <c r="SVJ77" s="77"/>
      <c r="SVK77" s="77"/>
      <c r="SVL77" s="77"/>
      <c r="SVM77" s="77"/>
      <c r="SVN77" s="77"/>
      <c r="SVO77" s="77"/>
      <c r="SVP77" s="77"/>
      <c r="SVQ77" s="77"/>
      <c r="SVR77" s="77"/>
      <c r="SVS77" s="77"/>
      <c r="SVT77" s="77"/>
      <c r="SVU77" s="77"/>
      <c r="SVV77" s="77"/>
      <c r="SVW77" s="77"/>
      <c r="SVX77" s="77"/>
      <c r="SVY77" s="77"/>
      <c r="SVZ77" s="77"/>
      <c r="SWA77" s="77"/>
      <c r="SWB77" s="77"/>
      <c r="SWC77" s="77"/>
      <c r="SWD77" s="77"/>
      <c r="SWE77" s="77"/>
      <c r="SWF77" s="77"/>
      <c r="SWG77" s="77"/>
      <c r="SWH77" s="77"/>
      <c r="SWI77" s="77"/>
      <c r="SWJ77" s="77"/>
      <c r="SWK77" s="77"/>
      <c r="SWL77" s="77"/>
      <c r="SWM77" s="77"/>
      <c r="SWN77" s="77"/>
      <c r="SWO77" s="77"/>
      <c r="SWP77" s="77"/>
      <c r="SWQ77" s="77"/>
      <c r="SWR77" s="77"/>
      <c r="SWS77" s="77"/>
      <c r="SWT77" s="77"/>
      <c r="SWU77" s="77"/>
      <c r="SWV77" s="77"/>
      <c r="SWW77" s="77"/>
      <c r="SWX77" s="77"/>
      <c r="SWY77" s="77"/>
      <c r="SWZ77" s="77"/>
      <c r="SXA77" s="77"/>
      <c r="SXB77" s="77"/>
      <c r="SXC77" s="77"/>
      <c r="SXD77" s="77"/>
      <c r="SXE77" s="77"/>
      <c r="SXF77" s="77"/>
      <c r="SXG77" s="77"/>
      <c r="SXH77" s="77"/>
      <c r="SXI77" s="77"/>
      <c r="SXJ77" s="77"/>
      <c r="SXK77" s="77"/>
      <c r="SXL77" s="77"/>
      <c r="SXM77" s="77"/>
      <c r="SXN77" s="77"/>
      <c r="SXO77" s="77"/>
      <c r="SXP77" s="77"/>
      <c r="SXQ77" s="77"/>
      <c r="SXR77" s="77"/>
      <c r="SXS77" s="77"/>
      <c r="SXT77" s="77"/>
      <c r="SXU77" s="77"/>
      <c r="SXV77" s="77"/>
      <c r="SXW77" s="77"/>
      <c r="SXX77" s="77"/>
      <c r="SXY77" s="77"/>
      <c r="SXZ77" s="77"/>
      <c r="SYA77" s="77"/>
      <c r="SYB77" s="77"/>
      <c r="SYC77" s="77"/>
      <c r="SYD77" s="77"/>
      <c r="SYE77" s="77"/>
      <c r="SYF77" s="77"/>
      <c r="SYG77" s="77"/>
      <c r="SYH77" s="77"/>
      <c r="SYI77" s="77"/>
      <c r="SYJ77" s="77"/>
      <c r="SYK77" s="77"/>
      <c r="SYL77" s="77"/>
      <c r="SYM77" s="77"/>
      <c r="SYN77" s="77"/>
      <c r="SYO77" s="77"/>
      <c r="SYP77" s="77"/>
      <c r="SYQ77" s="77"/>
      <c r="SYR77" s="77"/>
      <c r="SYS77" s="77"/>
      <c r="SYT77" s="77"/>
      <c r="SYU77" s="77"/>
      <c r="SYV77" s="77"/>
      <c r="SYW77" s="77"/>
      <c r="SYX77" s="77"/>
      <c r="SYY77" s="77"/>
      <c r="SYZ77" s="77"/>
      <c r="SZA77" s="77"/>
      <c r="SZB77" s="77"/>
      <c r="SZC77" s="77"/>
      <c r="SZD77" s="77"/>
      <c r="SZE77" s="77"/>
      <c r="SZF77" s="77"/>
      <c r="SZG77" s="77"/>
      <c r="SZH77" s="77"/>
      <c r="SZI77" s="77"/>
      <c r="SZJ77" s="77"/>
      <c r="SZK77" s="77"/>
      <c r="SZL77" s="77"/>
      <c r="SZM77" s="77"/>
      <c r="SZN77" s="77"/>
      <c r="SZO77" s="77"/>
      <c r="SZP77" s="77"/>
      <c r="SZQ77" s="77"/>
      <c r="SZR77" s="77"/>
      <c r="SZS77" s="77"/>
      <c r="SZT77" s="77"/>
      <c r="SZU77" s="77"/>
      <c r="SZV77" s="77"/>
      <c r="SZW77" s="77"/>
      <c r="SZX77" s="77"/>
      <c r="SZY77" s="77"/>
      <c r="SZZ77" s="77"/>
      <c r="TAA77" s="77"/>
      <c r="TAB77" s="77"/>
      <c r="TAC77" s="77"/>
      <c r="TAD77" s="77"/>
      <c r="TAE77" s="77"/>
      <c r="TAF77" s="77"/>
      <c r="TAG77" s="77"/>
      <c r="TAH77" s="77"/>
      <c r="TAI77" s="77"/>
      <c r="TAJ77" s="77"/>
      <c r="TAK77" s="77"/>
      <c r="TAL77" s="77"/>
      <c r="TAM77" s="77"/>
      <c r="TAN77" s="77"/>
      <c r="TAO77" s="77"/>
      <c r="TAP77" s="77"/>
      <c r="TAQ77" s="77"/>
      <c r="TAR77" s="77"/>
      <c r="TAS77" s="77"/>
      <c r="TAT77" s="77"/>
      <c r="TAU77" s="77"/>
      <c r="TAV77" s="77"/>
      <c r="TAW77" s="77"/>
      <c r="TAX77" s="77"/>
      <c r="TAY77" s="77"/>
      <c r="TAZ77" s="77"/>
      <c r="TBA77" s="77"/>
      <c r="TBB77" s="77"/>
      <c r="TBC77" s="77"/>
      <c r="TBD77" s="77"/>
      <c r="TBE77" s="77"/>
      <c r="TBF77" s="77"/>
      <c r="TBG77" s="77"/>
      <c r="TBH77" s="77"/>
      <c r="TBI77" s="77"/>
      <c r="TBJ77" s="77"/>
      <c r="TBK77" s="77"/>
      <c r="TBL77" s="77"/>
      <c r="TBM77" s="77"/>
      <c r="TBN77" s="77"/>
      <c r="TBO77" s="77"/>
      <c r="TBP77" s="77"/>
      <c r="TBQ77" s="77"/>
      <c r="TBR77" s="77"/>
      <c r="TBS77" s="77"/>
      <c r="TBT77" s="77"/>
      <c r="TBU77" s="77"/>
      <c r="TBV77" s="77"/>
      <c r="TBW77" s="77"/>
      <c r="TBX77" s="77"/>
      <c r="TBY77" s="77"/>
      <c r="TBZ77" s="77"/>
      <c r="TCA77" s="77"/>
      <c r="TCB77" s="77"/>
      <c r="TCC77" s="77"/>
      <c r="TCD77" s="77"/>
      <c r="TCE77" s="77"/>
      <c r="TCF77" s="77"/>
      <c r="TCG77" s="77"/>
      <c r="TCH77" s="77"/>
      <c r="TCI77" s="77"/>
      <c r="TCJ77" s="77"/>
      <c r="TCK77" s="77"/>
      <c r="TCL77" s="77"/>
      <c r="TCM77" s="77"/>
      <c r="TCN77" s="77"/>
      <c r="TCO77" s="77"/>
      <c r="TCP77" s="77"/>
      <c r="TCQ77" s="77"/>
      <c r="TCR77" s="77"/>
      <c r="TCS77" s="77"/>
      <c r="TCT77" s="77"/>
      <c r="TCU77" s="77"/>
      <c r="TCV77" s="77"/>
      <c r="TCW77" s="77"/>
      <c r="TCX77" s="77"/>
      <c r="TCY77" s="77"/>
      <c r="TCZ77" s="77"/>
      <c r="TDA77" s="77"/>
      <c r="TDB77" s="77"/>
      <c r="TDC77" s="77"/>
      <c r="TDD77" s="77"/>
      <c r="TDE77" s="77"/>
      <c r="TDF77" s="77"/>
      <c r="TDG77" s="77"/>
      <c r="TDH77" s="77"/>
      <c r="TDI77" s="77"/>
      <c r="TDJ77" s="77"/>
      <c r="TDK77" s="77"/>
      <c r="TDL77" s="77"/>
      <c r="TDM77" s="77"/>
      <c r="TDN77" s="77"/>
      <c r="TDO77" s="77"/>
      <c r="TDP77" s="77"/>
      <c r="TDQ77" s="77"/>
      <c r="TDR77" s="77"/>
      <c r="TDS77" s="77"/>
      <c r="TDT77" s="77"/>
      <c r="TDU77" s="77"/>
      <c r="TDV77" s="77"/>
      <c r="TDW77" s="77"/>
      <c r="TDX77" s="77"/>
      <c r="TDY77" s="77"/>
      <c r="TDZ77" s="77"/>
      <c r="TEA77" s="77"/>
      <c r="TEB77" s="77"/>
      <c r="TEC77" s="77"/>
      <c r="TED77" s="77"/>
      <c r="TEE77" s="77"/>
      <c r="TEF77" s="77"/>
      <c r="TEG77" s="77"/>
      <c r="TEH77" s="77"/>
      <c r="TEI77" s="77"/>
      <c r="TEJ77" s="77"/>
      <c r="TEK77" s="77"/>
      <c r="TEL77" s="77"/>
      <c r="TEM77" s="77"/>
      <c r="TEN77" s="77"/>
      <c r="TEO77" s="77"/>
      <c r="TEP77" s="77"/>
      <c r="TEQ77" s="77"/>
      <c r="TER77" s="77"/>
      <c r="TES77" s="77"/>
      <c r="TET77" s="77"/>
      <c r="TEU77" s="77"/>
      <c r="TEV77" s="77"/>
      <c r="TEW77" s="77"/>
      <c r="TEX77" s="77"/>
      <c r="TEY77" s="77"/>
      <c r="TEZ77" s="77"/>
      <c r="TFA77" s="77"/>
      <c r="TFB77" s="77"/>
      <c r="TFC77" s="77"/>
      <c r="TFD77" s="77"/>
      <c r="TFE77" s="77"/>
      <c r="TFF77" s="77"/>
      <c r="TFG77" s="77"/>
      <c r="TFH77" s="77"/>
      <c r="TFI77" s="77"/>
      <c r="TFJ77" s="77"/>
      <c r="TFK77" s="77"/>
      <c r="TFL77" s="77"/>
      <c r="TFM77" s="77"/>
      <c r="TFN77" s="77"/>
      <c r="TFO77" s="77"/>
      <c r="TFP77" s="77"/>
      <c r="TFQ77" s="77"/>
      <c r="TFR77" s="77"/>
      <c r="TFS77" s="77"/>
      <c r="TFT77" s="77"/>
      <c r="TFU77" s="77"/>
      <c r="TFV77" s="77"/>
      <c r="TFW77" s="77"/>
      <c r="TFX77" s="77"/>
      <c r="TFY77" s="77"/>
      <c r="TFZ77" s="77"/>
      <c r="TGA77" s="77"/>
      <c r="TGB77" s="77"/>
      <c r="TGC77" s="77"/>
      <c r="TGD77" s="77"/>
      <c r="TGE77" s="77"/>
      <c r="TGF77" s="77"/>
      <c r="TGG77" s="77"/>
      <c r="TGH77" s="77"/>
      <c r="TGI77" s="77"/>
      <c r="TGJ77" s="77"/>
      <c r="TGK77" s="77"/>
      <c r="TGL77" s="77"/>
      <c r="TGM77" s="77"/>
      <c r="TGN77" s="77"/>
      <c r="TGO77" s="77"/>
      <c r="TGP77" s="77"/>
      <c r="TGQ77" s="77"/>
      <c r="TGR77" s="77"/>
      <c r="TGS77" s="77"/>
      <c r="TGT77" s="77"/>
      <c r="TGU77" s="77"/>
      <c r="TGV77" s="77"/>
      <c r="TGW77" s="77"/>
      <c r="TGX77" s="77"/>
      <c r="TGY77" s="77"/>
      <c r="TGZ77" s="77"/>
      <c r="THA77" s="77"/>
      <c r="THB77" s="77"/>
      <c r="THC77" s="77"/>
      <c r="THD77" s="77"/>
      <c r="THE77" s="77"/>
      <c r="THF77" s="77"/>
      <c r="THG77" s="77"/>
      <c r="THH77" s="77"/>
      <c r="THI77" s="77"/>
      <c r="THJ77" s="77"/>
      <c r="THK77" s="77"/>
      <c r="THL77" s="77"/>
      <c r="THM77" s="77"/>
      <c r="THN77" s="77"/>
      <c r="THO77" s="77"/>
      <c r="THP77" s="77"/>
      <c r="THQ77" s="77"/>
      <c r="THR77" s="77"/>
      <c r="THS77" s="77"/>
      <c r="THT77" s="77"/>
      <c r="THU77" s="77"/>
      <c r="THV77" s="77"/>
      <c r="THW77" s="77"/>
      <c r="THX77" s="77"/>
      <c r="THY77" s="77"/>
      <c r="THZ77" s="77"/>
      <c r="TIA77" s="77"/>
      <c r="TIB77" s="77"/>
      <c r="TIC77" s="77"/>
      <c r="TID77" s="77"/>
      <c r="TIE77" s="77"/>
      <c r="TIF77" s="77"/>
      <c r="TIG77" s="77"/>
      <c r="TIH77" s="77"/>
      <c r="TII77" s="77"/>
      <c r="TIJ77" s="77"/>
      <c r="TIK77" s="77"/>
      <c r="TIL77" s="77"/>
      <c r="TIM77" s="77"/>
      <c r="TIN77" s="77"/>
      <c r="TIO77" s="77"/>
      <c r="TIP77" s="77"/>
      <c r="TIQ77" s="77"/>
      <c r="TIR77" s="77"/>
      <c r="TIS77" s="77"/>
      <c r="TIT77" s="77"/>
      <c r="TIU77" s="77"/>
      <c r="TIV77" s="77"/>
      <c r="TIW77" s="77"/>
      <c r="TIX77" s="77"/>
      <c r="TIY77" s="77"/>
      <c r="TIZ77" s="77"/>
      <c r="TJA77" s="77"/>
      <c r="TJB77" s="77"/>
      <c r="TJC77" s="77"/>
      <c r="TJD77" s="77"/>
      <c r="TJE77" s="77"/>
      <c r="TJF77" s="77"/>
      <c r="TJG77" s="77"/>
      <c r="TJH77" s="77"/>
      <c r="TJI77" s="77"/>
      <c r="TJJ77" s="77"/>
      <c r="TJK77" s="77"/>
      <c r="TJL77" s="77"/>
      <c r="TJM77" s="77"/>
      <c r="TJN77" s="77"/>
      <c r="TJO77" s="77"/>
      <c r="TJP77" s="77"/>
      <c r="TJQ77" s="77"/>
      <c r="TJR77" s="77"/>
      <c r="TJS77" s="77"/>
      <c r="TJT77" s="77"/>
      <c r="TJU77" s="77"/>
      <c r="TJV77" s="77"/>
      <c r="TJW77" s="77"/>
      <c r="TJX77" s="77"/>
      <c r="TJY77" s="77"/>
      <c r="TJZ77" s="77"/>
      <c r="TKA77" s="77"/>
      <c r="TKB77" s="77"/>
      <c r="TKC77" s="77"/>
      <c r="TKD77" s="77"/>
      <c r="TKE77" s="77"/>
      <c r="TKF77" s="77"/>
      <c r="TKG77" s="77"/>
      <c r="TKH77" s="77"/>
      <c r="TKI77" s="77"/>
      <c r="TKJ77" s="77"/>
      <c r="TKK77" s="77"/>
      <c r="TKL77" s="77"/>
      <c r="TKM77" s="77"/>
      <c r="TKN77" s="77"/>
      <c r="TKO77" s="77"/>
      <c r="TKP77" s="77"/>
      <c r="TKQ77" s="77"/>
      <c r="TKR77" s="77"/>
      <c r="TKS77" s="77"/>
      <c r="TKT77" s="77"/>
      <c r="TKU77" s="77"/>
      <c r="TKV77" s="77"/>
      <c r="TKW77" s="77"/>
      <c r="TKX77" s="77"/>
      <c r="TKY77" s="77"/>
      <c r="TKZ77" s="77"/>
      <c r="TLA77" s="77"/>
      <c r="TLB77" s="77"/>
      <c r="TLC77" s="77"/>
      <c r="TLD77" s="77"/>
      <c r="TLE77" s="77"/>
      <c r="TLF77" s="77"/>
      <c r="TLG77" s="77"/>
      <c r="TLH77" s="77"/>
      <c r="TLI77" s="77"/>
      <c r="TLJ77" s="77"/>
      <c r="TLK77" s="77"/>
      <c r="TLL77" s="77"/>
      <c r="TLM77" s="77"/>
      <c r="TLN77" s="77"/>
      <c r="TLO77" s="77"/>
      <c r="TLP77" s="77"/>
      <c r="TLQ77" s="77"/>
      <c r="TLR77" s="77"/>
      <c r="TLS77" s="77"/>
      <c r="TLT77" s="77"/>
      <c r="TLU77" s="77"/>
      <c r="TLV77" s="77"/>
      <c r="TLW77" s="77"/>
      <c r="TLX77" s="77"/>
      <c r="TLY77" s="77"/>
      <c r="TLZ77" s="77"/>
      <c r="TMA77" s="77"/>
      <c r="TMB77" s="77"/>
      <c r="TMC77" s="77"/>
      <c r="TMD77" s="77"/>
      <c r="TME77" s="77"/>
      <c r="TMF77" s="77"/>
      <c r="TMG77" s="77"/>
      <c r="TMH77" s="77"/>
      <c r="TMI77" s="77"/>
      <c r="TMJ77" s="77"/>
      <c r="TMK77" s="77"/>
      <c r="TML77" s="77"/>
      <c r="TMM77" s="77"/>
      <c r="TMN77" s="77"/>
      <c r="TMO77" s="77"/>
      <c r="TMP77" s="77"/>
      <c r="TMQ77" s="77"/>
      <c r="TMR77" s="77"/>
      <c r="TMS77" s="77"/>
      <c r="TMT77" s="77"/>
      <c r="TMU77" s="77"/>
      <c r="TMV77" s="77"/>
      <c r="TMW77" s="77"/>
      <c r="TMX77" s="77"/>
      <c r="TMY77" s="77"/>
      <c r="TMZ77" s="77"/>
      <c r="TNA77" s="77"/>
      <c r="TNB77" s="77"/>
      <c r="TNC77" s="77"/>
      <c r="TND77" s="77"/>
      <c r="TNE77" s="77"/>
      <c r="TNF77" s="77"/>
      <c r="TNG77" s="77"/>
      <c r="TNH77" s="77"/>
      <c r="TNI77" s="77"/>
      <c r="TNJ77" s="77"/>
      <c r="TNK77" s="77"/>
      <c r="TNL77" s="77"/>
      <c r="TNM77" s="77"/>
      <c r="TNN77" s="77"/>
      <c r="TNO77" s="77"/>
      <c r="TNP77" s="77"/>
      <c r="TNQ77" s="77"/>
      <c r="TNR77" s="77"/>
      <c r="TNS77" s="77"/>
      <c r="TNT77" s="77"/>
      <c r="TNU77" s="77"/>
      <c r="TNV77" s="77"/>
      <c r="TNW77" s="77"/>
      <c r="TNX77" s="77"/>
      <c r="TNY77" s="77"/>
      <c r="TNZ77" s="77"/>
      <c r="TOA77" s="77"/>
      <c r="TOB77" s="77"/>
      <c r="TOC77" s="77"/>
      <c r="TOD77" s="77"/>
      <c r="TOE77" s="77"/>
      <c r="TOF77" s="77"/>
      <c r="TOG77" s="77"/>
      <c r="TOH77" s="77"/>
      <c r="TOI77" s="77"/>
      <c r="TOJ77" s="77"/>
      <c r="TOK77" s="77"/>
      <c r="TOL77" s="77"/>
      <c r="TOM77" s="77"/>
      <c r="TON77" s="77"/>
      <c r="TOO77" s="77"/>
      <c r="TOP77" s="77"/>
      <c r="TOQ77" s="77"/>
      <c r="TOR77" s="77"/>
      <c r="TOS77" s="77"/>
      <c r="TOT77" s="77"/>
      <c r="TOU77" s="77"/>
      <c r="TOV77" s="77"/>
      <c r="TOW77" s="77"/>
      <c r="TOX77" s="77"/>
      <c r="TOY77" s="77"/>
      <c r="TOZ77" s="77"/>
      <c r="TPA77" s="77"/>
      <c r="TPB77" s="77"/>
      <c r="TPC77" s="77"/>
      <c r="TPD77" s="77"/>
      <c r="TPE77" s="77"/>
      <c r="TPF77" s="77"/>
      <c r="TPG77" s="77"/>
      <c r="TPH77" s="77"/>
      <c r="TPI77" s="77"/>
      <c r="TPJ77" s="77"/>
      <c r="TPK77" s="77"/>
      <c r="TPL77" s="77"/>
      <c r="TPM77" s="77"/>
      <c r="TPN77" s="77"/>
      <c r="TPO77" s="77"/>
      <c r="TPP77" s="77"/>
      <c r="TPQ77" s="77"/>
      <c r="TPR77" s="77"/>
      <c r="TPS77" s="77"/>
      <c r="TPT77" s="77"/>
      <c r="TPU77" s="77"/>
      <c r="TPV77" s="77"/>
      <c r="TPW77" s="77"/>
      <c r="TPX77" s="77"/>
      <c r="TPY77" s="77"/>
      <c r="TPZ77" s="77"/>
      <c r="TQA77" s="77"/>
      <c r="TQB77" s="77"/>
      <c r="TQC77" s="77"/>
      <c r="TQD77" s="77"/>
      <c r="TQE77" s="77"/>
      <c r="TQF77" s="77"/>
      <c r="TQG77" s="77"/>
      <c r="TQH77" s="77"/>
      <c r="TQI77" s="77"/>
      <c r="TQJ77" s="77"/>
      <c r="TQK77" s="77"/>
      <c r="TQL77" s="77"/>
      <c r="TQM77" s="77"/>
      <c r="TQN77" s="77"/>
      <c r="TQO77" s="77"/>
      <c r="TQP77" s="77"/>
      <c r="TQQ77" s="77"/>
      <c r="TQR77" s="77"/>
      <c r="TQS77" s="77"/>
      <c r="TQT77" s="77"/>
      <c r="TQU77" s="77"/>
      <c r="TQV77" s="77"/>
      <c r="TQW77" s="77"/>
      <c r="TQX77" s="77"/>
      <c r="TQY77" s="77"/>
      <c r="TQZ77" s="77"/>
      <c r="TRA77" s="77"/>
      <c r="TRB77" s="77"/>
      <c r="TRC77" s="77"/>
      <c r="TRD77" s="77"/>
      <c r="TRE77" s="77"/>
      <c r="TRF77" s="77"/>
      <c r="TRG77" s="77"/>
      <c r="TRH77" s="77"/>
      <c r="TRI77" s="77"/>
      <c r="TRJ77" s="77"/>
      <c r="TRK77" s="77"/>
      <c r="TRL77" s="77"/>
      <c r="TRM77" s="77"/>
      <c r="TRN77" s="77"/>
      <c r="TRO77" s="77"/>
      <c r="TRP77" s="77"/>
      <c r="TRQ77" s="77"/>
      <c r="TRR77" s="77"/>
      <c r="TRS77" s="77"/>
      <c r="TRT77" s="77"/>
      <c r="TRU77" s="77"/>
      <c r="TRV77" s="77"/>
      <c r="TRW77" s="77"/>
      <c r="TRX77" s="77"/>
      <c r="TRY77" s="77"/>
      <c r="TRZ77" s="77"/>
      <c r="TSA77" s="77"/>
      <c r="TSB77" s="77"/>
      <c r="TSC77" s="77"/>
      <c r="TSD77" s="77"/>
      <c r="TSE77" s="77"/>
      <c r="TSF77" s="77"/>
      <c r="TSG77" s="77"/>
      <c r="TSH77" s="77"/>
      <c r="TSI77" s="77"/>
      <c r="TSJ77" s="77"/>
      <c r="TSK77" s="77"/>
      <c r="TSL77" s="77"/>
      <c r="TSM77" s="77"/>
      <c r="TSN77" s="77"/>
      <c r="TSO77" s="77"/>
      <c r="TSP77" s="77"/>
      <c r="TSQ77" s="77"/>
      <c r="TSR77" s="77"/>
      <c r="TSS77" s="77"/>
      <c r="TST77" s="77"/>
      <c r="TSU77" s="77"/>
      <c r="TSV77" s="77"/>
      <c r="TSW77" s="77"/>
      <c r="TSX77" s="77"/>
      <c r="TSY77" s="77"/>
      <c r="TSZ77" s="77"/>
      <c r="TTA77" s="77"/>
      <c r="TTB77" s="77"/>
      <c r="TTC77" s="77"/>
      <c r="TTD77" s="77"/>
      <c r="TTE77" s="77"/>
      <c r="TTF77" s="77"/>
      <c r="TTG77" s="77"/>
      <c r="TTH77" s="77"/>
      <c r="TTI77" s="77"/>
      <c r="TTJ77" s="77"/>
      <c r="TTK77" s="77"/>
      <c r="TTL77" s="77"/>
      <c r="TTM77" s="77"/>
      <c r="TTN77" s="77"/>
      <c r="TTO77" s="77"/>
      <c r="TTP77" s="77"/>
      <c r="TTQ77" s="77"/>
      <c r="TTR77" s="77"/>
      <c r="TTS77" s="77"/>
      <c r="TTT77" s="77"/>
      <c r="TTU77" s="77"/>
      <c r="TTV77" s="77"/>
      <c r="TTW77" s="77"/>
      <c r="TTX77" s="77"/>
      <c r="TTY77" s="77"/>
      <c r="TTZ77" s="77"/>
      <c r="TUA77" s="77"/>
      <c r="TUB77" s="77"/>
      <c r="TUC77" s="77"/>
      <c r="TUD77" s="77"/>
      <c r="TUE77" s="77"/>
      <c r="TUF77" s="77"/>
      <c r="TUG77" s="77"/>
      <c r="TUH77" s="77"/>
      <c r="TUI77" s="77"/>
      <c r="TUJ77" s="77"/>
      <c r="TUK77" s="77"/>
      <c r="TUL77" s="77"/>
      <c r="TUM77" s="77"/>
      <c r="TUN77" s="77"/>
      <c r="TUO77" s="77"/>
      <c r="TUP77" s="77"/>
      <c r="TUQ77" s="77"/>
      <c r="TUR77" s="77"/>
      <c r="TUS77" s="77"/>
      <c r="TUT77" s="77"/>
      <c r="TUU77" s="77"/>
      <c r="TUV77" s="77"/>
      <c r="TUW77" s="77"/>
      <c r="TUX77" s="77"/>
      <c r="TUY77" s="77"/>
      <c r="TUZ77" s="77"/>
      <c r="TVA77" s="77"/>
      <c r="TVB77" s="77"/>
      <c r="TVC77" s="77"/>
      <c r="TVD77" s="77"/>
      <c r="TVE77" s="77"/>
      <c r="TVF77" s="77"/>
      <c r="TVG77" s="77"/>
      <c r="TVH77" s="77"/>
      <c r="TVI77" s="77"/>
      <c r="TVJ77" s="77"/>
      <c r="TVK77" s="77"/>
      <c r="TVL77" s="77"/>
      <c r="TVM77" s="77"/>
      <c r="TVN77" s="77"/>
      <c r="TVO77" s="77"/>
      <c r="TVP77" s="77"/>
      <c r="TVQ77" s="77"/>
      <c r="TVR77" s="77"/>
      <c r="TVS77" s="77"/>
      <c r="TVT77" s="77"/>
      <c r="TVU77" s="77"/>
      <c r="TVV77" s="77"/>
      <c r="TVW77" s="77"/>
      <c r="TVX77" s="77"/>
      <c r="TVY77" s="77"/>
      <c r="TVZ77" s="77"/>
      <c r="TWA77" s="77"/>
      <c r="TWB77" s="77"/>
      <c r="TWC77" s="77"/>
      <c r="TWD77" s="77"/>
      <c r="TWE77" s="77"/>
      <c r="TWF77" s="77"/>
      <c r="TWG77" s="77"/>
      <c r="TWH77" s="77"/>
      <c r="TWI77" s="77"/>
      <c r="TWJ77" s="77"/>
      <c r="TWK77" s="77"/>
      <c r="TWL77" s="77"/>
      <c r="TWM77" s="77"/>
      <c r="TWN77" s="77"/>
      <c r="TWO77" s="77"/>
      <c r="TWP77" s="77"/>
      <c r="TWQ77" s="77"/>
      <c r="TWR77" s="77"/>
      <c r="TWS77" s="77"/>
      <c r="TWT77" s="77"/>
      <c r="TWU77" s="77"/>
      <c r="TWV77" s="77"/>
      <c r="TWW77" s="77"/>
      <c r="TWX77" s="77"/>
      <c r="TWY77" s="77"/>
      <c r="TWZ77" s="77"/>
      <c r="TXA77" s="77"/>
      <c r="TXB77" s="77"/>
      <c r="TXC77" s="77"/>
      <c r="TXD77" s="77"/>
      <c r="TXE77" s="77"/>
      <c r="TXF77" s="77"/>
      <c r="TXG77" s="77"/>
      <c r="TXH77" s="77"/>
      <c r="TXI77" s="77"/>
      <c r="TXJ77" s="77"/>
      <c r="TXK77" s="77"/>
      <c r="TXL77" s="77"/>
      <c r="TXM77" s="77"/>
      <c r="TXN77" s="77"/>
      <c r="TXO77" s="77"/>
      <c r="TXP77" s="77"/>
      <c r="TXQ77" s="77"/>
      <c r="TXR77" s="77"/>
      <c r="TXS77" s="77"/>
      <c r="TXT77" s="77"/>
      <c r="TXU77" s="77"/>
      <c r="TXV77" s="77"/>
      <c r="TXW77" s="77"/>
      <c r="TXX77" s="77"/>
      <c r="TXY77" s="77"/>
      <c r="TXZ77" s="77"/>
      <c r="TYA77" s="77"/>
      <c r="TYB77" s="77"/>
      <c r="TYC77" s="77"/>
      <c r="TYD77" s="77"/>
      <c r="TYE77" s="77"/>
      <c r="TYF77" s="77"/>
      <c r="TYG77" s="77"/>
      <c r="TYH77" s="77"/>
      <c r="TYI77" s="77"/>
      <c r="TYJ77" s="77"/>
      <c r="TYK77" s="77"/>
      <c r="TYL77" s="77"/>
      <c r="TYM77" s="77"/>
      <c r="TYN77" s="77"/>
      <c r="TYO77" s="77"/>
      <c r="TYP77" s="77"/>
      <c r="TYQ77" s="77"/>
      <c r="TYR77" s="77"/>
      <c r="TYS77" s="77"/>
      <c r="TYT77" s="77"/>
      <c r="TYU77" s="77"/>
      <c r="TYV77" s="77"/>
      <c r="TYW77" s="77"/>
      <c r="TYX77" s="77"/>
      <c r="TYY77" s="77"/>
      <c r="TYZ77" s="77"/>
      <c r="TZA77" s="77"/>
      <c r="TZB77" s="77"/>
      <c r="TZC77" s="77"/>
      <c r="TZD77" s="77"/>
      <c r="TZE77" s="77"/>
      <c r="TZF77" s="77"/>
      <c r="TZG77" s="77"/>
      <c r="TZH77" s="77"/>
      <c r="TZI77" s="77"/>
      <c r="TZJ77" s="77"/>
      <c r="TZK77" s="77"/>
      <c r="TZL77" s="77"/>
      <c r="TZM77" s="77"/>
      <c r="TZN77" s="77"/>
      <c r="TZO77" s="77"/>
      <c r="TZP77" s="77"/>
      <c r="TZQ77" s="77"/>
      <c r="TZR77" s="77"/>
      <c r="TZS77" s="77"/>
      <c r="TZT77" s="77"/>
      <c r="TZU77" s="77"/>
      <c r="TZV77" s="77"/>
      <c r="TZW77" s="77"/>
      <c r="TZX77" s="77"/>
      <c r="TZY77" s="77"/>
      <c r="TZZ77" s="77"/>
      <c r="UAA77" s="77"/>
      <c r="UAB77" s="77"/>
      <c r="UAC77" s="77"/>
      <c r="UAD77" s="77"/>
      <c r="UAE77" s="77"/>
      <c r="UAF77" s="77"/>
      <c r="UAG77" s="77"/>
      <c r="UAH77" s="77"/>
      <c r="UAI77" s="77"/>
      <c r="UAJ77" s="77"/>
      <c r="UAK77" s="77"/>
      <c r="UAL77" s="77"/>
      <c r="UAM77" s="77"/>
      <c r="UAN77" s="77"/>
      <c r="UAO77" s="77"/>
      <c r="UAP77" s="77"/>
      <c r="UAQ77" s="77"/>
      <c r="UAR77" s="77"/>
      <c r="UAS77" s="77"/>
      <c r="UAT77" s="77"/>
      <c r="UAU77" s="77"/>
      <c r="UAV77" s="77"/>
      <c r="UAW77" s="77"/>
      <c r="UAX77" s="77"/>
      <c r="UAY77" s="77"/>
      <c r="UAZ77" s="77"/>
      <c r="UBA77" s="77"/>
      <c r="UBB77" s="77"/>
      <c r="UBC77" s="77"/>
      <c r="UBD77" s="77"/>
      <c r="UBE77" s="77"/>
      <c r="UBF77" s="77"/>
      <c r="UBG77" s="77"/>
      <c r="UBH77" s="77"/>
      <c r="UBI77" s="77"/>
      <c r="UBJ77" s="77"/>
      <c r="UBK77" s="77"/>
      <c r="UBL77" s="77"/>
      <c r="UBM77" s="77"/>
      <c r="UBN77" s="77"/>
      <c r="UBO77" s="77"/>
      <c r="UBP77" s="77"/>
      <c r="UBQ77" s="77"/>
      <c r="UBR77" s="77"/>
      <c r="UBS77" s="77"/>
      <c r="UBT77" s="77"/>
      <c r="UBU77" s="77"/>
      <c r="UBV77" s="77"/>
      <c r="UBW77" s="77"/>
      <c r="UBX77" s="77"/>
      <c r="UBY77" s="77"/>
      <c r="UBZ77" s="77"/>
      <c r="UCA77" s="77"/>
      <c r="UCB77" s="77"/>
      <c r="UCC77" s="77"/>
      <c r="UCD77" s="77"/>
      <c r="UCE77" s="77"/>
      <c r="UCF77" s="77"/>
      <c r="UCG77" s="77"/>
      <c r="UCH77" s="77"/>
      <c r="UCI77" s="77"/>
      <c r="UCJ77" s="77"/>
      <c r="UCK77" s="77"/>
      <c r="UCL77" s="77"/>
      <c r="UCM77" s="77"/>
      <c r="UCN77" s="77"/>
      <c r="UCO77" s="77"/>
      <c r="UCP77" s="77"/>
      <c r="UCQ77" s="77"/>
      <c r="UCR77" s="77"/>
      <c r="UCS77" s="77"/>
      <c r="UCT77" s="77"/>
      <c r="UCU77" s="77"/>
      <c r="UCV77" s="77"/>
      <c r="UCW77" s="77"/>
      <c r="UCX77" s="77"/>
      <c r="UCY77" s="77"/>
      <c r="UCZ77" s="77"/>
      <c r="UDA77" s="77"/>
      <c r="UDB77" s="77"/>
      <c r="UDC77" s="77"/>
      <c r="UDD77" s="77"/>
      <c r="UDE77" s="77"/>
      <c r="UDF77" s="77"/>
      <c r="UDG77" s="77"/>
      <c r="UDH77" s="77"/>
      <c r="UDI77" s="77"/>
      <c r="UDJ77" s="77"/>
      <c r="UDK77" s="77"/>
      <c r="UDL77" s="77"/>
      <c r="UDM77" s="77"/>
      <c r="UDN77" s="77"/>
      <c r="UDO77" s="77"/>
      <c r="UDP77" s="77"/>
      <c r="UDQ77" s="77"/>
      <c r="UDR77" s="77"/>
      <c r="UDS77" s="77"/>
      <c r="UDT77" s="77"/>
      <c r="UDU77" s="77"/>
      <c r="UDV77" s="77"/>
      <c r="UDW77" s="77"/>
      <c r="UDX77" s="77"/>
      <c r="UDY77" s="77"/>
      <c r="UDZ77" s="77"/>
      <c r="UEA77" s="77"/>
      <c r="UEB77" s="77"/>
      <c r="UEC77" s="77"/>
      <c r="UED77" s="77"/>
      <c r="UEE77" s="77"/>
      <c r="UEF77" s="77"/>
      <c r="UEG77" s="77"/>
      <c r="UEH77" s="77"/>
      <c r="UEI77" s="77"/>
      <c r="UEJ77" s="77"/>
      <c r="UEK77" s="77"/>
      <c r="UEL77" s="77"/>
      <c r="UEM77" s="77"/>
      <c r="UEN77" s="77"/>
      <c r="UEO77" s="77"/>
      <c r="UEP77" s="77"/>
      <c r="UEQ77" s="77"/>
      <c r="UER77" s="77"/>
      <c r="UES77" s="77"/>
      <c r="UET77" s="77"/>
      <c r="UEU77" s="77"/>
      <c r="UEV77" s="77"/>
      <c r="UEW77" s="77"/>
      <c r="UEX77" s="77"/>
      <c r="UEY77" s="77"/>
      <c r="UEZ77" s="77"/>
      <c r="UFA77" s="77"/>
      <c r="UFB77" s="77"/>
      <c r="UFC77" s="77"/>
      <c r="UFD77" s="77"/>
      <c r="UFE77" s="77"/>
      <c r="UFF77" s="77"/>
      <c r="UFG77" s="77"/>
      <c r="UFH77" s="77"/>
      <c r="UFI77" s="77"/>
      <c r="UFJ77" s="77"/>
      <c r="UFK77" s="77"/>
      <c r="UFL77" s="77"/>
      <c r="UFM77" s="77"/>
      <c r="UFN77" s="77"/>
      <c r="UFO77" s="77"/>
      <c r="UFP77" s="77"/>
      <c r="UFQ77" s="77"/>
      <c r="UFR77" s="77"/>
      <c r="UFS77" s="77"/>
      <c r="UFT77" s="77"/>
      <c r="UFU77" s="77"/>
      <c r="UFV77" s="77"/>
      <c r="UFW77" s="77"/>
      <c r="UFX77" s="77"/>
      <c r="UFY77" s="77"/>
      <c r="UFZ77" s="77"/>
      <c r="UGA77" s="77"/>
      <c r="UGB77" s="77"/>
      <c r="UGC77" s="77"/>
      <c r="UGD77" s="77"/>
      <c r="UGE77" s="77"/>
      <c r="UGF77" s="77"/>
      <c r="UGG77" s="77"/>
      <c r="UGH77" s="77"/>
      <c r="UGI77" s="77"/>
      <c r="UGJ77" s="77"/>
      <c r="UGK77" s="77"/>
      <c r="UGL77" s="77"/>
      <c r="UGM77" s="77"/>
      <c r="UGN77" s="77"/>
      <c r="UGO77" s="77"/>
      <c r="UGP77" s="77"/>
      <c r="UGQ77" s="77"/>
      <c r="UGR77" s="77"/>
      <c r="UGS77" s="77"/>
      <c r="UGT77" s="77"/>
      <c r="UGU77" s="77"/>
      <c r="UGV77" s="77"/>
      <c r="UGW77" s="77"/>
      <c r="UGX77" s="77"/>
      <c r="UGY77" s="77"/>
      <c r="UGZ77" s="77"/>
      <c r="UHA77" s="77"/>
      <c r="UHB77" s="77"/>
      <c r="UHC77" s="77"/>
      <c r="UHD77" s="77"/>
      <c r="UHE77" s="77"/>
      <c r="UHF77" s="77"/>
      <c r="UHG77" s="77"/>
      <c r="UHH77" s="77"/>
      <c r="UHI77" s="77"/>
      <c r="UHJ77" s="77"/>
      <c r="UHK77" s="77"/>
      <c r="UHL77" s="77"/>
      <c r="UHM77" s="77"/>
      <c r="UHN77" s="77"/>
      <c r="UHO77" s="77"/>
      <c r="UHP77" s="77"/>
      <c r="UHQ77" s="77"/>
      <c r="UHR77" s="77"/>
      <c r="UHS77" s="77"/>
      <c r="UHT77" s="77"/>
      <c r="UHU77" s="77"/>
      <c r="UHV77" s="77"/>
      <c r="UHW77" s="77"/>
      <c r="UHX77" s="77"/>
      <c r="UHY77" s="77"/>
      <c r="UHZ77" s="77"/>
      <c r="UIA77" s="77"/>
      <c r="UIB77" s="77"/>
      <c r="UIC77" s="77"/>
      <c r="UID77" s="77"/>
      <c r="UIE77" s="77"/>
      <c r="UIF77" s="77"/>
      <c r="UIG77" s="77"/>
      <c r="UIH77" s="77"/>
      <c r="UII77" s="77"/>
      <c r="UIJ77" s="77"/>
      <c r="UIK77" s="77"/>
      <c r="UIL77" s="77"/>
      <c r="UIM77" s="77"/>
      <c r="UIN77" s="77"/>
      <c r="UIO77" s="77"/>
      <c r="UIP77" s="77"/>
      <c r="UIQ77" s="77"/>
      <c r="UIR77" s="77"/>
      <c r="UIS77" s="77"/>
      <c r="UIT77" s="77"/>
      <c r="UIU77" s="77"/>
      <c r="UIV77" s="77"/>
      <c r="UIW77" s="77"/>
      <c r="UIX77" s="77"/>
      <c r="UIY77" s="77"/>
      <c r="UIZ77" s="77"/>
      <c r="UJA77" s="77"/>
      <c r="UJB77" s="77"/>
      <c r="UJC77" s="77"/>
      <c r="UJD77" s="77"/>
      <c r="UJE77" s="77"/>
      <c r="UJF77" s="77"/>
      <c r="UJG77" s="77"/>
      <c r="UJH77" s="77"/>
      <c r="UJI77" s="77"/>
      <c r="UJJ77" s="77"/>
      <c r="UJK77" s="77"/>
      <c r="UJL77" s="77"/>
      <c r="UJM77" s="77"/>
      <c r="UJN77" s="77"/>
      <c r="UJO77" s="77"/>
      <c r="UJP77" s="77"/>
      <c r="UJQ77" s="77"/>
      <c r="UJR77" s="77"/>
      <c r="UJS77" s="77"/>
      <c r="UJT77" s="77"/>
      <c r="UJU77" s="77"/>
      <c r="UJV77" s="77"/>
      <c r="UJW77" s="77"/>
      <c r="UJX77" s="77"/>
      <c r="UJY77" s="77"/>
      <c r="UJZ77" s="77"/>
      <c r="UKA77" s="77"/>
      <c r="UKB77" s="77"/>
      <c r="UKC77" s="77"/>
      <c r="UKD77" s="77"/>
      <c r="UKE77" s="77"/>
      <c r="UKF77" s="77"/>
      <c r="UKG77" s="77"/>
      <c r="UKH77" s="77"/>
      <c r="UKI77" s="77"/>
      <c r="UKJ77" s="77"/>
      <c r="UKK77" s="77"/>
      <c r="UKL77" s="77"/>
      <c r="UKM77" s="77"/>
      <c r="UKN77" s="77"/>
      <c r="UKO77" s="77"/>
      <c r="UKP77" s="77"/>
      <c r="UKQ77" s="77"/>
      <c r="UKR77" s="77"/>
      <c r="UKS77" s="77"/>
      <c r="UKT77" s="77"/>
      <c r="UKU77" s="77"/>
      <c r="UKV77" s="77"/>
      <c r="UKW77" s="77"/>
      <c r="UKX77" s="77"/>
      <c r="UKY77" s="77"/>
      <c r="UKZ77" s="77"/>
      <c r="ULA77" s="77"/>
      <c r="ULB77" s="77"/>
      <c r="ULC77" s="77"/>
      <c r="ULD77" s="77"/>
      <c r="ULE77" s="77"/>
      <c r="ULF77" s="77"/>
      <c r="ULG77" s="77"/>
      <c r="ULH77" s="77"/>
      <c r="ULI77" s="77"/>
      <c r="ULJ77" s="77"/>
      <c r="ULK77" s="77"/>
      <c r="ULL77" s="77"/>
      <c r="ULM77" s="77"/>
      <c r="ULN77" s="77"/>
      <c r="ULO77" s="77"/>
      <c r="ULP77" s="77"/>
      <c r="ULQ77" s="77"/>
      <c r="ULR77" s="77"/>
      <c r="ULS77" s="77"/>
      <c r="ULT77" s="77"/>
      <c r="ULU77" s="77"/>
      <c r="ULV77" s="77"/>
      <c r="ULW77" s="77"/>
      <c r="ULX77" s="77"/>
      <c r="ULY77" s="77"/>
      <c r="ULZ77" s="77"/>
      <c r="UMA77" s="77"/>
      <c r="UMB77" s="77"/>
      <c r="UMC77" s="77"/>
      <c r="UMD77" s="77"/>
      <c r="UME77" s="77"/>
      <c r="UMF77" s="77"/>
      <c r="UMG77" s="77"/>
      <c r="UMH77" s="77"/>
      <c r="UMI77" s="77"/>
      <c r="UMJ77" s="77"/>
      <c r="UMK77" s="77"/>
      <c r="UML77" s="77"/>
      <c r="UMM77" s="77"/>
      <c r="UMN77" s="77"/>
      <c r="UMO77" s="77"/>
      <c r="UMP77" s="77"/>
      <c r="UMQ77" s="77"/>
      <c r="UMR77" s="77"/>
      <c r="UMS77" s="77"/>
      <c r="UMT77" s="77"/>
      <c r="UMU77" s="77"/>
      <c r="UMV77" s="77"/>
      <c r="UMW77" s="77"/>
      <c r="UMX77" s="77"/>
      <c r="UMY77" s="77"/>
      <c r="UMZ77" s="77"/>
      <c r="UNA77" s="77"/>
      <c r="UNB77" s="77"/>
      <c r="UNC77" s="77"/>
      <c r="UND77" s="77"/>
      <c r="UNE77" s="77"/>
      <c r="UNF77" s="77"/>
      <c r="UNG77" s="77"/>
      <c r="UNH77" s="77"/>
      <c r="UNI77" s="77"/>
      <c r="UNJ77" s="77"/>
      <c r="UNK77" s="77"/>
      <c r="UNL77" s="77"/>
      <c r="UNM77" s="77"/>
      <c r="UNN77" s="77"/>
      <c r="UNO77" s="77"/>
      <c r="UNP77" s="77"/>
      <c r="UNQ77" s="77"/>
      <c r="UNR77" s="77"/>
      <c r="UNS77" s="77"/>
      <c r="UNT77" s="77"/>
      <c r="UNU77" s="77"/>
      <c r="UNV77" s="77"/>
      <c r="UNW77" s="77"/>
      <c r="UNX77" s="77"/>
      <c r="UNY77" s="77"/>
      <c r="UNZ77" s="77"/>
      <c r="UOA77" s="77"/>
      <c r="UOB77" s="77"/>
      <c r="UOC77" s="77"/>
      <c r="UOD77" s="77"/>
      <c r="UOE77" s="77"/>
      <c r="UOF77" s="77"/>
      <c r="UOG77" s="77"/>
      <c r="UOH77" s="77"/>
      <c r="UOI77" s="77"/>
      <c r="UOJ77" s="77"/>
      <c r="UOK77" s="77"/>
      <c r="UOL77" s="77"/>
      <c r="UOM77" s="77"/>
      <c r="UON77" s="77"/>
      <c r="UOO77" s="77"/>
      <c r="UOP77" s="77"/>
      <c r="UOQ77" s="77"/>
      <c r="UOR77" s="77"/>
      <c r="UOS77" s="77"/>
      <c r="UOT77" s="77"/>
      <c r="UOU77" s="77"/>
      <c r="UOV77" s="77"/>
      <c r="UOW77" s="77"/>
      <c r="UOX77" s="77"/>
      <c r="UOY77" s="77"/>
      <c r="UOZ77" s="77"/>
      <c r="UPA77" s="77"/>
      <c r="UPB77" s="77"/>
      <c r="UPC77" s="77"/>
      <c r="UPD77" s="77"/>
      <c r="UPE77" s="77"/>
      <c r="UPF77" s="77"/>
      <c r="UPG77" s="77"/>
      <c r="UPH77" s="77"/>
      <c r="UPI77" s="77"/>
      <c r="UPJ77" s="77"/>
      <c r="UPK77" s="77"/>
      <c r="UPL77" s="77"/>
      <c r="UPM77" s="77"/>
      <c r="UPN77" s="77"/>
      <c r="UPO77" s="77"/>
      <c r="UPP77" s="77"/>
      <c r="UPQ77" s="77"/>
      <c r="UPR77" s="77"/>
      <c r="UPS77" s="77"/>
      <c r="UPT77" s="77"/>
      <c r="UPU77" s="77"/>
      <c r="UPV77" s="77"/>
      <c r="UPW77" s="77"/>
      <c r="UPX77" s="77"/>
      <c r="UPY77" s="77"/>
      <c r="UPZ77" s="77"/>
      <c r="UQA77" s="77"/>
      <c r="UQB77" s="77"/>
      <c r="UQC77" s="77"/>
      <c r="UQD77" s="77"/>
      <c r="UQE77" s="77"/>
      <c r="UQF77" s="77"/>
      <c r="UQG77" s="77"/>
      <c r="UQH77" s="77"/>
      <c r="UQI77" s="77"/>
      <c r="UQJ77" s="77"/>
      <c r="UQK77" s="77"/>
      <c r="UQL77" s="77"/>
      <c r="UQM77" s="77"/>
      <c r="UQN77" s="77"/>
      <c r="UQO77" s="77"/>
      <c r="UQP77" s="77"/>
      <c r="UQQ77" s="77"/>
      <c r="UQR77" s="77"/>
      <c r="UQS77" s="77"/>
      <c r="UQT77" s="77"/>
      <c r="UQU77" s="77"/>
      <c r="UQV77" s="77"/>
      <c r="UQW77" s="77"/>
      <c r="UQX77" s="77"/>
      <c r="UQY77" s="77"/>
      <c r="UQZ77" s="77"/>
      <c r="URA77" s="77"/>
      <c r="URB77" s="77"/>
      <c r="URC77" s="77"/>
      <c r="URD77" s="77"/>
      <c r="URE77" s="77"/>
      <c r="URF77" s="77"/>
      <c r="URG77" s="77"/>
      <c r="URH77" s="77"/>
      <c r="URI77" s="77"/>
      <c r="URJ77" s="77"/>
      <c r="URK77" s="77"/>
      <c r="URL77" s="77"/>
      <c r="URM77" s="77"/>
      <c r="URN77" s="77"/>
      <c r="URO77" s="77"/>
      <c r="URP77" s="77"/>
      <c r="URQ77" s="77"/>
      <c r="URR77" s="77"/>
      <c r="URS77" s="77"/>
      <c r="URT77" s="77"/>
      <c r="URU77" s="77"/>
      <c r="URV77" s="77"/>
      <c r="URW77" s="77"/>
      <c r="URX77" s="77"/>
      <c r="URY77" s="77"/>
      <c r="URZ77" s="77"/>
      <c r="USA77" s="77"/>
      <c r="USB77" s="77"/>
      <c r="USC77" s="77"/>
      <c r="USD77" s="77"/>
      <c r="USE77" s="77"/>
      <c r="USF77" s="77"/>
      <c r="USG77" s="77"/>
      <c r="USH77" s="77"/>
      <c r="USI77" s="77"/>
      <c r="USJ77" s="77"/>
      <c r="USK77" s="77"/>
      <c r="USL77" s="77"/>
      <c r="USM77" s="77"/>
      <c r="USN77" s="77"/>
      <c r="USO77" s="77"/>
      <c r="USP77" s="77"/>
      <c r="USQ77" s="77"/>
      <c r="USR77" s="77"/>
      <c r="USS77" s="77"/>
      <c r="UST77" s="77"/>
      <c r="USU77" s="77"/>
      <c r="USV77" s="77"/>
      <c r="USW77" s="77"/>
      <c r="USX77" s="77"/>
      <c r="USY77" s="77"/>
      <c r="USZ77" s="77"/>
      <c r="UTA77" s="77"/>
      <c r="UTB77" s="77"/>
      <c r="UTC77" s="77"/>
      <c r="UTD77" s="77"/>
      <c r="UTE77" s="77"/>
      <c r="UTF77" s="77"/>
      <c r="UTG77" s="77"/>
      <c r="UTH77" s="77"/>
      <c r="UTI77" s="77"/>
      <c r="UTJ77" s="77"/>
      <c r="UTK77" s="77"/>
      <c r="UTL77" s="77"/>
      <c r="UTM77" s="77"/>
      <c r="UTN77" s="77"/>
      <c r="UTO77" s="77"/>
      <c r="UTP77" s="77"/>
      <c r="UTQ77" s="77"/>
      <c r="UTR77" s="77"/>
      <c r="UTS77" s="77"/>
      <c r="UTT77" s="77"/>
      <c r="UTU77" s="77"/>
      <c r="UTV77" s="77"/>
      <c r="UTW77" s="77"/>
      <c r="UTX77" s="77"/>
      <c r="UTY77" s="77"/>
      <c r="UTZ77" s="77"/>
      <c r="UUA77" s="77"/>
      <c r="UUB77" s="77"/>
      <c r="UUC77" s="77"/>
      <c r="UUD77" s="77"/>
      <c r="UUE77" s="77"/>
      <c r="UUF77" s="77"/>
      <c r="UUG77" s="77"/>
      <c r="UUH77" s="77"/>
      <c r="UUI77" s="77"/>
      <c r="UUJ77" s="77"/>
      <c r="UUK77" s="77"/>
      <c r="UUL77" s="77"/>
      <c r="UUM77" s="77"/>
      <c r="UUN77" s="77"/>
      <c r="UUO77" s="77"/>
      <c r="UUP77" s="77"/>
      <c r="UUQ77" s="77"/>
      <c r="UUR77" s="77"/>
      <c r="UUS77" s="77"/>
      <c r="UUT77" s="77"/>
      <c r="UUU77" s="77"/>
      <c r="UUV77" s="77"/>
      <c r="UUW77" s="77"/>
      <c r="UUX77" s="77"/>
      <c r="UUY77" s="77"/>
      <c r="UUZ77" s="77"/>
      <c r="UVA77" s="77"/>
      <c r="UVB77" s="77"/>
      <c r="UVC77" s="77"/>
      <c r="UVD77" s="77"/>
      <c r="UVE77" s="77"/>
      <c r="UVF77" s="77"/>
      <c r="UVG77" s="77"/>
      <c r="UVH77" s="77"/>
      <c r="UVI77" s="77"/>
      <c r="UVJ77" s="77"/>
      <c r="UVK77" s="77"/>
      <c r="UVL77" s="77"/>
      <c r="UVM77" s="77"/>
      <c r="UVN77" s="77"/>
      <c r="UVO77" s="77"/>
      <c r="UVP77" s="77"/>
      <c r="UVQ77" s="77"/>
      <c r="UVR77" s="77"/>
      <c r="UVS77" s="77"/>
      <c r="UVT77" s="77"/>
      <c r="UVU77" s="77"/>
      <c r="UVV77" s="77"/>
      <c r="UVW77" s="77"/>
      <c r="UVX77" s="77"/>
      <c r="UVY77" s="77"/>
      <c r="UVZ77" s="77"/>
      <c r="UWA77" s="77"/>
      <c r="UWB77" s="77"/>
      <c r="UWC77" s="77"/>
      <c r="UWD77" s="77"/>
      <c r="UWE77" s="77"/>
      <c r="UWF77" s="77"/>
      <c r="UWG77" s="77"/>
      <c r="UWH77" s="77"/>
      <c r="UWI77" s="77"/>
      <c r="UWJ77" s="77"/>
      <c r="UWK77" s="77"/>
      <c r="UWL77" s="77"/>
      <c r="UWM77" s="77"/>
      <c r="UWN77" s="77"/>
      <c r="UWO77" s="77"/>
      <c r="UWP77" s="77"/>
      <c r="UWQ77" s="77"/>
      <c r="UWR77" s="77"/>
      <c r="UWS77" s="77"/>
      <c r="UWT77" s="77"/>
      <c r="UWU77" s="77"/>
      <c r="UWV77" s="77"/>
      <c r="UWW77" s="77"/>
      <c r="UWX77" s="77"/>
      <c r="UWY77" s="77"/>
      <c r="UWZ77" s="77"/>
      <c r="UXA77" s="77"/>
      <c r="UXB77" s="77"/>
      <c r="UXC77" s="77"/>
      <c r="UXD77" s="77"/>
      <c r="UXE77" s="77"/>
      <c r="UXF77" s="77"/>
      <c r="UXG77" s="77"/>
      <c r="UXH77" s="77"/>
      <c r="UXI77" s="77"/>
      <c r="UXJ77" s="77"/>
      <c r="UXK77" s="77"/>
      <c r="UXL77" s="77"/>
      <c r="UXM77" s="77"/>
      <c r="UXN77" s="77"/>
      <c r="UXO77" s="77"/>
      <c r="UXP77" s="77"/>
      <c r="UXQ77" s="77"/>
      <c r="UXR77" s="77"/>
      <c r="UXS77" s="77"/>
      <c r="UXT77" s="77"/>
      <c r="UXU77" s="77"/>
      <c r="UXV77" s="77"/>
      <c r="UXW77" s="77"/>
      <c r="UXX77" s="77"/>
      <c r="UXY77" s="77"/>
      <c r="UXZ77" s="77"/>
      <c r="UYA77" s="77"/>
      <c r="UYB77" s="77"/>
      <c r="UYC77" s="77"/>
      <c r="UYD77" s="77"/>
      <c r="UYE77" s="77"/>
      <c r="UYF77" s="77"/>
      <c r="UYG77" s="77"/>
      <c r="UYH77" s="77"/>
      <c r="UYI77" s="77"/>
      <c r="UYJ77" s="77"/>
      <c r="UYK77" s="77"/>
      <c r="UYL77" s="77"/>
      <c r="UYM77" s="77"/>
      <c r="UYN77" s="77"/>
      <c r="UYO77" s="77"/>
      <c r="UYP77" s="77"/>
      <c r="UYQ77" s="77"/>
      <c r="UYR77" s="77"/>
      <c r="UYS77" s="77"/>
      <c r="UYT77" s="77"/>
      <c r="UYU77" s="77"/>
      <c r="UYV77" s="77"/>
      <c r="UYW77" s="77"/>
      <c r="UYX77" s="77"/>
      <c r="UYY77" s="77"/>
      <c r="UYZ77" s="77"/>
      <c r="UZA77" s="77"/>
      <c r="UZB77" s="77"/>
      <c r="UZC77" s="77"/>
      <c r="UZD77" s="77"/>
      <c r="UZE77" s="77"/>
      <c r="UZF77" s="77"/>
      <c r="UZG77" s="77"/>
      <c r="UZH77" s="77"/>
      <c r="UZI77" s="77"/>
      <c r="UZJ77" s="77"/>
      <c r="UZK77" s="77"/>
      <c r="UZL77" s="77"/>
      <c r="UZM77" s="77"/>
      <c r="UZN77" s="77"/>
      <c r="UZO77" s="77"/>
      <c r="UZP77" s="77"/>
      <c r="UZQ77" s="77"/>
      <c r="UZR77" s="77"/>
      <c r="UZS77" s="77"/>
      <c r="UZT77" s="77"/>
      <c r="UZU77" s="77"/>
      <c r="UZV77" s="77"/>
      <c r="UZW77" s="77"/>
      <c r="UZX77" s="77"/>
      <c r="UZY77" s="77"/>
      <c r="UZZ77" s="77"/>
      <c r="VAA77" s="77"/>
      <c r="VAB77" s="77"/>
      <c r="VAC77" s="77"/>
      <c r="VAD77" s="77"/>
      <c r="VAE77" s="77"/>
      <c r="VAF77" s="77"/>
      <c r="VAG77" s="77"/>
      <c r="VAH77" s="77"/>
      <c r="VAI77" s="77"/>
      <c r="VAJ77" s="77"/>
      <c r="VAK77" s="77"/>
      <c r="VAL77" s="77"/>
      <c r="VAM77" s="77"/>
      <c r="VAN77" s="77"/>
      <c r="VAO77" s="77"/>
      <c r="VAP77" s="77"/>
      <c r="VAQ77" s="77"/>
      <c r="VAR77" s="77"/>
      <c r="VAS77" s="77"/>
      <c r="VAT77" s="77"/>
      <c r="VAU77" s="77"/>
      <c r="VAV77" s="77"/>
      <c r="VAW77" s="77"/>
      <c r="VAX77" s="77"/>
      <c r="VAY77" s="77"/>
      <c r="VAZ77" s="77"/>
      <c r="VBA77" s="77"/>
      <c r="VBB77" s="77"/>
      <c r="VBC77" s="77"/>
      <c r="VBD77" s="77"/>
      <c r="VBE77" s="77"/>
      <c r="VBF77" s="77"/>
      <c r="VBG77" s="77"/>
      <c r="VBH77" s="77"/>
      <c r="VBI77" s="77"/>
      <c r="VBJ77" s="77"/>
      <c r="VBK77" s="77"/>
      <c r="VBL77" s="77"/>
      <c r="VBM77" s="77"/>
      <c r="VBN77" s="77"/>
      <c r="VBO77" s="77"/>
      <c r="VBP77" s="77"/>
      <c r="VBQ77" s="77"/>
      <c r="VBR77" s="77"/>
      <c r="VBS77" s="77"/>
      <c r="VBT77" s="77"/>
      <c r="VBU77" s="77"/>
      <c r="VBV77" s="77"/>
      <c r="VBW77" s="77"/>
      <c r="VBX77" s="77"/>
      <c r="VBY77" s="77"/>
      <c r="VBZ77" s="77"/>
      <c r="VCA77" s="77"/>
      <c r="VCB77" s="77"/>
      <c r="VCC77" s="77"/>
      <c r="VCD77" s="77"/>
      <c r="VCE77" s="77"/>
      <c r="VCF77" s="77"/>
      <c r="VCG77" s="77"/>
      <c r="VCH77" s="77"/>
      <c r="VCI77" s="77"/>
      <c r="VCJ77" s="77"/>
      <c r="VCK77" s="77"/>
      <c r="VCL77" s="77"/>
      <c r="VCM77" s="77"/>
      <c r="VCN77" s="77"/>
      <c r="VCO77" s="77"/>
      <c r="VCP77" s="77"/>
      <c r="VCQ77" s="77"/>
      <c r="VCR77" s="77"/>
      <c r="VCS77" s="77"/>
      <c r="VCT77" s="77"/>
      <c r="VCU77" s="77"/>
      <c r="VCV77" s="77"/>
      <c r="VCW77" s="77"/>
      <c r="VCX77" s="77"/>
      <c r="VCY77" s="77"/>
      <c r="VCZ77" s="77"/>
      <c r="VDA77" s="77"/>
      <c r="VDB77" s="77"/>
      <c r="VDC77" s="77"/>
      <c r="VDD77" s="77"/>
      <c r="VDE77" s="77"/>
      <c r="VDF77" s="77"/>
      <c r="VDG77" s="77"/>
      <c r="VDH77" s="77"/>
      <c r="VDI77" s="77"/>
      <c r="VDJ77" s="77"/>
      <c r="VDK77" s="77"/>
      <c r="VDL77" s="77"/>
      <c r="VDM77" s="77"/>
      <c r="VDN77" s="77"/>
      <c r="VDO77" s="77"/>
      <c r="VDP77" s="77"/>
      <c r="VDQ77" s="77"/>
      <c r="VDR77" s="77"/>
      <c r="VDS77" s="77"/>
      <c r="VDT77" s="77"/>
      <c r="VDU77" s="77"/>
      <c r="VDV77" s="77"/>
      <c r="VDW77" s="77"/>
      <c r="VDX77" s="77"/>
      <c r="VDY77" s="77"/>
      <c r="VDZ77" s="77"/>
      <c r="VEA77" s="77"/>
      <c r="VEB77" s="77"/>
      <c r="VEC77" s="77"/>
      <c r="VED77" s="77"/>
      <c r="VEE77" s="77"/>
      <c r="VEF77" s="77"/>
      <c r="VEG77" s="77"/>
      <c r="VEH77" s="77"/>
      <c r="VEI77" s="77"/>
      <c r="VEJ77" s="77"/>
      <c r="VEK77" s="77"/>
      <c r="VEL77" s="77"/>
      <c r="VEM77" s="77"/>
      <c r="VEN77" s="77"/>
      <c r="VEO77" s="77"/>
      <c r="VEP77" s="77"/>
      <c r="VEQ77" s="77"/>
      <c r="VER77" s="77"/>
      <c r="VES77" s="77"/>
      <c r="VET77" s="77"/>
      <c r="VEU77" s="77"/>
      <c r="VEV77" s="77"/>
      <c r="VEW77" s="77"/>
      <c r="VEX77" s="77"/>
      <c r="VEY77" s="77"/>
      <c r="VEZ77" s="77"/>
      <c r="VFA77" s="77"/>
      <c r="VFB77" s="77"/>
      <c r="VFC77" s="77"/>
      <c r="VFD77" s="77"/>
      <c r="VFE77" s="77"/>
      <c r="VFF77" s="77"/>
      <c r="VFG77" s="77"/>
      <c r="VFH77" s="77"/>
      <c r="VFI77" s="77"/>
      <c r="VFJ77" s="77"/>
      <c r="VFK77" s="77"/>
      <c r="VFL77" s="77"/>
      <c r="VFM77" s="77"/>
      <c r="VFN77" s="77"/>
      <c r="VFO77" s="77"/>
      <c r="VFP77" s="77"/>
      <c r="VFQ77" s="77"/>
      <c r="VFR77" s="77"/>
      <c r="VFS77" s="77"/>
      <c r="VFT77" s="77"/>
      <c r="VFU77" s="77"/>
      <c r="VFV77" s="77"/>
      <c r="VFW77" s="77"/>
      <c r="VFX77" s="77"/>
      <c r="VFY77" s="77"/>
      <c r="VFZ77" s="77"/>
      <c r="VGA77" s="77"/>
      <c r="VGB77" s="77"/>
      <c r="VGC77" s="77"/>
      <c r="VGD77" s="77"/>
      <c r="VGE77" s="77"/>
      <c r="VGF77" s="77"/>
      <c r="VGG77" s="77"/>
      <c r="VGH77" s="77"/>
      <c r="VGI77" s="77"/>
      <c r="VGJ77" s="77"/>
      <c r="VGK77" s="77"/>
      <c r="VGL77" s="77"/>
      <c r="VGM77" s="77"/>
      <c r="VGN77" s="77"/>
      <c r="VGO77" s="77"/>
      <c r="VGP77" s="77"/>
      <c r="VGQ77" s="77"/>
      <c r="VGR77" s="77"/>
      <c r="VGS77" s="77"/>
      <c r="VGT77" s="77"/>
      <c r="VGU77" s="77"/>
      <c r="VGV77" s="77"/>
      <c r="VGW77" s="77"/>
      <c r="VGX77" s="77"/>
      <c r="VGY77" s="77"/>
      <c r="VGZ77" s="77"/>
      <c r="VHA77" s="77"/>
      <c r="VHB77" s="77"/>
      <c r="VHC77" s="77"/>
      <c r="VHD77" s="77"/>
      <c r="VHE77" s="77"/>
      <c r="VHF77" s="77"/>
      <c r="VHG77" s="77"/>
      <c r="VHH77" s="77"/>
      <c r="VHI77" s="77"/>
      <c r="VHJ77" s="77"/>
      <c r="VHK77" s="77"/>
      <c r="VHL77" s="77"/>
      <c r="VHM77" s="77"/>
      <c r="VHN77" s="77"/>
      <c r="VHO77" s="77"/>
      <c r="VHP77" s="77"/>
      <c r="VHQ77" s="77"/>
      <c r="VHR77" s="77"/>
      <c r="VHS77" s="77"/>
      <c r="VHT77" s="77"/>
      <c r="VHU77" s="77"/>
      <c r="VHV77" s="77"/>
      <c r="VHW77" s="77"/>
      <c r="VHX77" s="77"/>
      <c r="VHY77" s="77"/>
      <c r="VHZ77" s="77"/>
      <c r="VIA77" s="77"/>
      <c r="VIB77" s="77"/>
      <c r="VIC77" s="77"/>
      <c r="VID77" s="77"/>
      <c r="VIE77" s="77"/>
      <c r="VIF77" s="77"/>
      <c r="VIG77" s="77"/>
      <c r="VIH77" s="77"/>
      <c r="VII77" s="77"/>
      <c r="VIJ77" s="77"/>
      <c r="VIK77" s="77"/>
      <c r="VIL77" s="77"/>
      <c r="VIM77" s="77"/>
      <c r="VIN77" s="77"/>
      <c r="VIO77" s="77"/>
      <c r="VIP77" s="77"/>
      <c r="VIQ77" s="77"/>
      <c r="VIR77" s="77"/>
      <c r="VIS77" s="77"/>
      <c r="VIT77" s="77"/>
      <c r="VIU77" s="77"/>
      <c r="VIV77" s="77"/>
      <c r="VIW77" s="77"/>
      <c r="VIX77" s="77"/>
      <c r="VIY77" s="77"/>
      <c r="VIZ77" s="77"/>
      <c r="VJA77" s="77"/>
      <c r="VJB77" s="77"/>
      <c r="VJC77" s="77"/>
      <c r="VJD77" s="77"/>
      <c r="VJE77" s="77"/>
      <c r="VJF77" s="77"/>
      <c r="VJG77" s="77"/>
      <c r="VJH77" s="77"/>
      <c r="VJI77" s="77"/>
      <c r="VJJ77" s="77"/>
      <c r="VJK77" s="77"/>
      <c r="VJL77" s="77"/>
      <c r="VJM77" s="77"/>
      <c r="VJN77" s="77"/>
      <c r="VJO77" s="77"/>
      <c r="VJP77" s="77"/>
      <c r="VJQ77" s="77"/>
      <c r="VJR77" s="77"/>
      <c r="VJS77" s="77"/>
      <c r="VJT77" s="77"/>
      <c r="VJU77" s="77"/>
      <c r="VJV77" s="77"/>
      <c r="VJW77" s="77"/>
      <c r="VJX77" s="77"/>
      <c r="VJY77" s="77"/>
      <c r="VJZ77" s="77"/>
      <c r="VKA77" s="77"/>
      <c r="VKB77" s="77"/>
      <c r="VKC77" s="77"/>
      <c r="VKD77" s="77"/>
      <c r="VKE77" s="77"/>
      <c r="VKF77" s="77"/>
      <c r="VKG77" s="77"/>
      <c r="VKH77" s="77"/>
      <c r="VKI77" s="77"/>
      <c r="VKJ77" s="77"/>
      <c r="VKK77" s="77"/>
      <c r="VKL77" s="77"/>
      <c r="VKM77" s="77"/>
      <c r="VKN77" s="77"/>
      <c r="VKO77" s="77"/>
      <c r="VKP77" s="77"/>
      <c r="VKQ77" s="77"/>
      <c r="VKR77" s="77"/>
      <c r="VKS77" s="77"/>
      <c r="VKT77" s="77"/>
      <c r="VKU77" s="77"/>
      <c r="VKV77" s="77"/>
      <c r="VKW77" s="77"/>
      <c r="VKX77" s="77"/>
      <c r="VKY77" s="77"/>
      <c r="VKZ77" s="77"/>
      <c r="VLA77" s="77"/>
      <c r="VLB77" s="77"/>
      <c r="VLC77" s="77"/>
      <c r="VLD77" s="77"/>
      <c r="VLE77" s="77"/>
      <c r="VLF77" s="77"/>
      <c r="VLG77" s="77"/>
      <c r="VLH77" s="77"/>
      <c r="VLI77" s="77"/>
      <c r="VLJ77" s="77"/>
      <c r="VLK77" s="77"/>
      <c r="VLL77" s="77"/>
      <c r="VLM77" s="77"/>
      <c r="VLN77" s="77"/>
      <c r="VLO77" s="77"/>
      <c r="VLP77" s="77"/>
      <c r="VLQ77" s="77"/>
      <c r="VLR77" s="77"/>
      <c r="VLS77" s="77"/>
      <c r="VLT77" s="77"/>
      <c r="VLU77" s="77"/>
      <c r="VLV77" s="77"/>
      <c r="VLW77" s="77"/>
      <c r="VLX77" s="77"/>
      <c r="VLY77" s="77"/>
      <c r="VLZ77" s="77"/>
      <c r="VMA77" s="77"/>
      <c r="VMB77" s="77"/>
      <c r="VMC77" s="77"/>
      <c r="VMD77" s="77"/>
      <c r="VME77" s="77"/>
      <c r="VMF77" s="77"/>
      <c r="VMG77" s="77"/>
      <c r="VMH77" s="77"/>
      <c r="VMI77" s="77"/>
      <c r="VMJ77" s="77"/>
      <c r="VMK77" s="77"/>
      <c r="VML77" s="77"/>
      <c r="VMM77" s="77"/>
      <c r="VMN77" s="77"/>
      <c r="VMO77" s="77"/>
      <c r="VMP77" s="77"/>
      <c r="VMQ77" s="77"/>
      <c r="VMR77" s="77"/>
      <c r="VMS77" s="77"/>
      <c r="VMT77" s="77"/>
      <c r="VMU77" s="77"/>
      <c r="VMV77" s="77"/>
      <c r="VMW77" s="77"/>
      <c r="VMX77" s="77"/>
      <c r="VMY77" s="77"/>
      <c r="VMZ77" s="77"/>
      <c r="VNA77" s="77"/>
      <c r="VNB77" s="77"/>
      <c r="VNC77" s="77"/>
      <c r="VND77" s="77"/>
      <c r="VNE77" s="77"/>
      <c r="VNF77" s="77"/>
      <c r="VNG77" s="77"/>
      <c r="VNH77" s="77"/>
      <c r="VNI77" s="77"/>
      <c r="VNJ77" s="77"/>
      <c r="VNK77" s="77"/>
      <c r="VNL77" s="77"/>
      <c r="VNM77" s="77"/>
      <c r="VNN77" s="77"/>
      <c r="VNO77" s="77"/>
      <c r="VNP77" s="77"/>
      <c r="VNQ77" s="77"/>
      <c r="VNR77" s="77"/>
      <c r="VNS77" s="77"/>
      <c r="VNT77" s="77"/>
      <c r="VNU77" s="77"/>
      <c r="VNV77" s="77"/>
      <c r="VNW77" s="77"/>
      <c r="VNX77" s="77"/>
      <c r="VNY77" s="77"/>
      <c r="VNZ77" s="77"/>
      <c r="VOA77" s="77"/>
      <c r="VOB77" s="77"/>
      <c r="VOC77" s="77"/>
      <c r="VOD77" s="77"/>
      <c r="VOE77" s="77"/>
      <c r="VOF77" s="77"/>
      <c r="VOG77" s="77"/>
      <c r="VOH77" s="77"/>
      <c r="VOI77" s="77"/>
      <c r="VOJ77" s="77"/>
      <c r="VOK77" s="77"/>
      <c r="VOL77" s="77"/>
      <c r="VOM77" s="77"/>
      <c r="VON77" s="77"/>
      <c r="VOO77" s="77"/>
      <c r="VOP77" s="77"/>
      <c r="VOQ77" s="77"/>
      <c r="VOR77" s="77"/>
      <c r="VOS77" s="77"/>
      <c r="VOT77" s="77"/>
      <c r="VOU77" s="77"/>
      <c r="VOV77" s="77"/>
      <c r="VOW77" s="77"/>
      <c r="VOX77" s="77"/>
      <c r="VOY77" s="77"/>
      <c r="VOZ77" s="77"/>
      <c r="VPA77" s="77"/>
      <c r="VPB77" s="77"/>
      <c r="VPC77" s="77"/>
      <c r="VPD77" s="77"/>
      <c r="VPE77" s="77"/>
      <c r="VPF77" s="77"/>
      <c r="VPG77" s="77"/>
      <c r="VPH77" s="77"/>
      <c r="VPI77" s="77"/>
      <c r="VPJ77" s="77"/>
      <c r="VPK77" s="77"/>
      <c r="VPL77" s="77"/>
      <c r="VPM77" s="77"/>
      <c r="VPN77" s="77"/>
      <c r="VPO77" s="77"/>
      <c r="VPP77" s="77"/>
      <c r="VPQ77" s="77"/>
      <c r="VPR77" s="77"/>
      <c r="VPS77" s="77"/>
      <c r="VPT77" s="77"/>
      <c r="VPU77" s="77"/>
      <c r="VPV77" s="77"/>
      <c r="VPW77" s="77"/>
      <c r="VPX77" s="77"/>
      <c r="VPY77" s="77"/>
      <c r="VPZ77" s="77"/>
      <c r="VQA77" s="77"/>
      <c r="VQB77" s="77"/>
      <c r="VQC77" s="77"/>
      <c r="VQD77" s="77"/>
      <c r="VQE77" s="77"/>
      <c r="VQF77" s="77"/>
      <c r="VQG77" s="77"/>
      <c r="VQH77" s="77"/>
      <c r="VQI77" s="77"/>
      <c r="VQJ77" s="77"/>
      <c r="VQK77" s="77"/>
      <c r="VQL77" s="77"/>
      <c r="VQM77" s="77"/>
      <c r="VQN77" s="77"/>
      <c r="VQO77" s="77"/>
      <c r="VQP77" s="77"/>
      <c r="VQQ77" s="77"/>
      <c r="VQR77" s="77"/>
      <c r="VQS77" s="77"/>
      <c r="VQT77" s="77"/>
      <c r="VQU77" s="77"/>
      <c r="VQV77" s="77"/>
      <c r="VQW77" s="77"/>
      <c r="VQX77" s="77"/>
      <c r="VQY77" s="77"/>
      <c r="VQZ77" s="77"/>
      <c r="VRA77" s="77"/>
      <c r="VRB77" s="77"/>
      <c r="VRC77" s="77"/>
      <c r="VRD77" s="77"/>
      <c r="VRE77" s="77"/>
      <c r="VRF77" s="77"/>
      <c r="VRG77" s="77"/>
      <c r="VRH77" s="77"/>
      <c r="VRI77" s="77"/>
      <c r="VRJ77" s="77"/>
      <c r="VRK77" s="77"/>
      <c r="VRL77" s="77"/>
      <c r="VRM77" s="77"/>
      <c r="VRN77" s="77"/>
      <c r="VRO77" s="77"/>
      <c r="VRP77" s="77"/>
      <c r="VRQ77" s="77"/>
      <c r="VRR77" s="77"/>
      <c r="VRS77" s="77"/>
      <c r="VRT77" s="77"/>
      <c r="VRU77" s="77"/>
      <c r="VRV77" s="77"/>
      <c r="VRW77" s="77"/>
      <c r="VRX77" s="77"/>
      <c r="VRY77" s="77"/>
      <c r="VRZ77" s="77"/>
      <c r="VSA77" s="77"/>
      <c r="VSB77" s="77"/>
      <c r="VSC77" s="77"/>
      <c r="VSD77" s="77"/>
      <c r="VSE77" s="77"/>
      <c r="VSF77" s="77"/>
      <c r="VSG77" s="77"/>
      <c r="VSH77" s="77"/>
      <c r="VSI77" s="77"/>
      <c r="VSJ77" s="77"/>
      <c r="VSK77" s="77"/>
      <c r="VSL77" s="77"/>
      <c r="VSM77" s="77"/>
      <c r="VSN77" s="77"/>
      <c r="VSO77" s="77"/>
      <c r="VSP77" s="77"/>
      <c r="VSQ77" s="77"/>
      <c r="VSR77" s="77"/>
      <c r="VSS77" s="77"/>
      <c r="VST77" s="77"/>
      <c r="VSU77" s="77"/>
      <c r="VSV77" s="77"/>
      <c r="VSW77" s="77"/>
      <c r="VSX77" s="77"/>
      <c r="VSY77" s="77"/>
      <c r="VSZ77" s="77"/>
      <c r="VTA77" s="77"/>
      <c r="VTB77" s="77"/>
      <c r="VTC77" s="77"/>
      <c r="VTD77" s="77"/>
      <c r="VTE77" s="77"/>
      <c r="VTF77" s="77"/>
      <c r="VTG77" s="77"/>
      <c r="VTH77" s="77"/>
      <c r="VTI77" s="77"/>
      <c r="VTJ77" s="77"/>
      <c r="VTK77" s="77"/>
      <c r="VTL77" s="77"/>
      <c r="VTM77" s="77"/>
      <c r="VTN77" s="77"/>
      <c r="VTO77" s="77"/>
      <c r="VTP77" s="77"/>
      <c r="VTQ77" s="77"/>
      <c r="VTR77" s="77"/>
      <c r="VTS77" s="77"/>
      <c r="VTT77" s="77"/>
      <c r="VTU77" s="77"/>
      <c r="VTV77" s="77"/>
      <c r="VTW77" s="77"/>
      <c r="VTX77" s="77"/>
      <c r="VTY77" s="77"/>
      <c r="VTZ77" s="77"/>
      <c r="VUA77" s="77"/>
      <c r="VUB77" s="77"/>
      <c r="VUC77" s="77"/>
      <c r="VUD77" s="77"/>
      <c r="VUE77" s="77"/>
      <c r="VUF77" s="77"/>
      <c r="VUG77" s="77"/>
      <c r="VUH77" s="77"/>
      <c r="VUI77" s="77"/>
      <c r="VUJ77" s="77"/>
      <c r="VUK77" s="77"/>
      <c r="VUL77" s="77"/>
      <c r="VUM77" s="77"/>
      <c r="VUN77" s="77"/>
      <c r="VUO77" s="77"/>
      <c r="VUP77" s="77"/>
      <c r="VUQ77" s="77"/>
      <c r="VUR77" s="77"/>
      <c r="VUS77" s="77"/>
      <c r="VUT77" s="77"/>
      <c r="VUU77" s="77"/>
      <c r="VUV77" s="77"/>
      <c r="VUW77" s="77"/>
      <c r="VUX77" s="77"/>
      <c r="VUY77" s="77"/>
      <c r="VUZ77" s="77"/>
      <c r="VVA77" s="77"/>
      <c r="VVB77" s="77"/>
      <c r="VVC77" s="77"/>
      <c r="VVD77" s="77"/>
      <c r="VVE77" s="77"/>
      <c r="VVF77" s="77"/>
      <c r="VVG77" s="77"/>
      <c r="VVH77" s="77"/>
      <c r="VVI77" s="77"/>
      <c r="VVJ77" s="77"/>
      <c r="VVK77" s="77"/>
      <c r="VVL77" s="77"/>
      <c r="VVM77" s="77"/>
      <c r="VVN77" s="77"/>
      <c r="VVO77" s="77"/>
      <c r="VVP77" s="77"/>
      <c r="VVQ77" s="77"/>
      <c r="VVR77" s="77"/>
      <c r="VVS77" s="77"/>
      <c r="VVT77" s="77"/>
      <c r="VVU77" s="77"/>
      <c r="VVV77" s="77"/>
      <c r="VVW77" s="77"/>
      <c r="VVX77" s="77"/>
      <c r="VVY77" s="77"/>
      <c r="VVZ77" s="77"/>
      <c r="VWA77" s="77"/>
      <c r="VWB77" s="77"/>
      <c r="VWC77" s="77"/>
      <c r="VWD77" s="77"/>
      <c r="VWE77" s="77"/>
      <c r="VWF77" s="77"/>
      <c r="VWG77" s="77"/>
      <c r="VWH77" s="77"/>
      <c r="VWI77" s="77"/>
      <c r="VWJ77" s="77"/>
      <c r="VWK77" s="77"/>
      <c r="VWL77" s="77"/>
      <c r="VWM77" s="77"/>
      <c r="VWN77" s="77"/>
      <c r="VWO77" s="77"/>
      <c r="VWP77" s="77"/>
      <c r="VWQ77" s="77"/>
      <c r="VWR77" s="77"/>
      <c r="VWS77" s="77"/>
      <c r="VWT77" s="77"/>
      <c r="VWU77" s="77"/>
      <c r="VWV77" s="77"/>
      <c r="VWW77" s="77"/>
      <c r="VWX77" s="77"/>
      <c r="VWY77" s="77"/>
      <c r="VWZ77" s="77"/>
      <c r="VXA77" s="77"/>
      <c r="VXB77" s="77"/>
      <c r="VXC77" s="77"/>
      <c r="VXD77" s="77"/>
      <c r="VXE77" s="77"/>
      <c r="VXF77" s="77"/>
      <c r="VXG77" s="77"/>
      <c r="VXH77" s="77"/>
      <c r="VXI77" s="77"/>
      <c r="VXJ77" s="77"/>
      <c r="VXK77" s="77"/>
      <c r="VXL77" s="77"/>
      <c r="VXM77" s="77"/>
      <c r="VXN77" s="77"/>
      <c r="VXO77" s="77"/>
      <c r="VXP77" s="77"/>
      <c r="VXQ77" s="77"/>
      <c r="VXR77" s="77"/>
      <c r="VXS77" s="77"/>
      <c r="VXT77" s="77"/>
      <c r="VXU77" s="77"/>
      <c r="VXV77" s="77"/>
      <c r="VXW77" s="77"/>
      <c r="VXX77" s="77"/>
      <c r="VXY77" s="77"/>
      <c r="VXZ77" s="77"/>
      <c r="VYA77" s="77"/>
      <c r="VYB77" s="77"/>
      <c r="VYC77" s="77"/>
      <c r="VYD77" s="77"/>
      <c r="VYE77" s="77"/>
      <c r="VYF77" s="77"/>
      <c r="VYG77" s="77"/>
      <c r="VYH77" s="77"/>
      <c r="VYI77" s="77"/>
      <c r="VYJ77" s="77"/>
      <c r="VYK77" s="77"/>
      <c r="VYL77" s="77"/>
      <c r="VYM77" s="77"/>
      <c r="VYN77" s="77"/>
      <c r="VYO77" s="77"/>
      <c r="VYP77" s="77"/>
      <c r="VYQ77" s="77"/>
      <c r="VYR77" s="77"/>
      <c r="VYS77" s="77"/>
      <c r="VYT77" s="77"/>
      <c r="VYU77" s="77"/>
      <c r="VYV77" s="77"/>
      <c r="VYW77" s="77"/>
      <c r="VYX77" s="77"/>
      <c r="VYY77" s="77"/>
      <c r="VYZ77" s="77"/>
      <c r="VZA77" s="77"/>
      <c r="VZB77" s="77"/>
      <c r="VZC77" s="77"/>
      <c r="VZD77" s="77"/>
      <c r="VZE77" s="77"/>
      <c r="VZF77" s="77"/>
      <c r="VZG77" s="77"/>
      <c r="VZH77" s="77"/>
      <c r="VZI77" s="77"/>
      <c r="VZJ77" s="77"/>
      <c r="VZK77" s="77"/>
      <c r="VZL77" s="77"/>
      <c r="VZM77" s="77"/>
      <c r="VZN77" s="77"/>
      <c r="VZO77" s="77"/>
      <c r="VZP77" s="77"/>
      <c r="VZQ77" s="77"/>
      <c r="VZR77" s="77"/>
      <c r="VZS77" s="77"/>
      <c r="VZT77" s="77"/>
      <c r="VZU77" s="77"/>
      <c r="VZV77" s="77"/>
      <c r="VZW77" s="77"/>
      <c r="VZX77" s="77"/>
      <c r="VZY77" s="77"/>
      <c r="VZZ77" s="77"/>
      <c r="WAA77" s="77"/>
      <c r="WAB77" s="77"/>
      <c r="WAC77" s="77"/>
      <c r="WAD77" s="77"/>
      <c r="WAE77" s="77"/>
      <c r="WAF77" s="77"/>
      <c r="WAG77" s="77"/>
      <c r="WAH77" s="77"/>
      <c r="WAI77" s="77"/>
      <c r="WAJ77" s="77"/>
      <c r="WAK77" s="77"/>
      <c r="WAL77" s="77"/>
      <c r="WAM77" s="77"/>
      <c r="WAN77" s="77"/>
      <c r="WAO77" s="77"/>
      <c r="WAP77" s="77"/>
      <c r="WAQ77" s="77"/>
      <c r="WAR77" s="77"/>
      <c r="WAS77" s="77"/>
      <c r="WAT77" s="77"/>
      <c r="WAU77" s="77"/>
      <c r="WAV77" s="77"/>
      <c r="WAW77" s="77"/>
      <c r="WAX77" s="77"/>
      <c r="WAY77" s="77"/>
      <c r="WAZ77" s="77"/>
      <c r="WBA77" s="77"/>
      <c r="WBB77" s="77"/>
      <c r="WBC77" s="77"/>
      <c r="WBD77" s="77"/>
      <c r="WBE77" s="77"/>
      <c r="WBF77" s="77"/>
      <c r="WBG77" s="77"/>
      <c r="WBH77" s="77"/>
      <c r="WBI77" s="77"/>
      <c r="WBJ77" s="77"/>
      <c r="WBK77" s="77"/>
      <c r="WBL77" s="77"/>
      <c r="WBM77" s="77"/>
      <c r="WBN77" s="77"/>
      <c r="WBO77" s="77"/>
      <c r="WBP77" s="77"/>
      <c r="WBQ77" s="77"/>
      <c r="WBR77" s="77"/>
      <c r="WBS77" s="77"/>
      <c r="WBT77" s="77"/>
      <c r="WBU77" s="77"/>
      <c r="WBV77" s="77"/>
      <c r="WBW77" s="77"/>
      <c r="WBX77" s="77"/>
      <c r="WBY77" s="77"/>
      <c r="WBZ77" s="77"/>
      <c r="WCA77" s="77"/>
      <c r="WCB77" s="77"/>
      <c r="WCC77" s="77"/>
      <c r="WCD77" s="77"/>
      <c r="WCE77" s="77"/>
      <c r="WCF77" s="77"/>
      <c r="WCG77" s="77"/>
      <c r="WCH77" s="77"/>
      <c r="WCI77" s="77"/>
      <c r="WCJ77" s="77"/>
      <c r="WCK77" s="77"/>
      <c r="WCL77" s="77"/>
      <c r="WCM77" s="77"/>
      <c r="WCN77" s="77"/>
      <c r="WCO77" s="77"/>
      <c r="WCP77" s="77"/>
      <c r="WCQ77" s="77"/>
      <c r="WCR77" s="77"/>
      <c r="WCS77" s="77"/>
      <c r="WCT77" s="77"/>
      <c r="WCU77" s="77"/>
      <c r="WCV77" s="77"/>
      <c r="WCW77" s="77"/>
      <c r="WCX77" s="77"/>
      <c r="WCY77" s="77"/>
      <c r="WCZ77" s="77"/>
      <c r="WDA77" s="77"/>
      <c r="WDB77" s="77"/>
      <c r="WDC77" s="77"/>
      <c r="WDD77" s="77"/>
      <c r="WDE77" s="77"/>
      <c r="WDF77" s="77"/>
      <c r="WDG77" s="77"/>
      <c r="WDH77" s="77"/>
      <c r="WDI77" s="77"/>
      <c r="WDJ77" s="77"/>
      <c r="WDK77" s="77"/>
      <c r="WDL77" s="77"/>
      <c r="WDM77" s="77"/>
      <c r="WDN77" s="77"/>
      <c r="WDO77" s="77"/>
      <c r="WDP77" s="77"/>
      <c r="WDQ77" s="77"/>
      <c r="WDR77" s="77"/>
      <c r="WDS77" s="77"/>
      <c r="WDT77" s="77"/>
      <c r="WDU77" s="77"/>
      <c r="WDV77" s="77"/>
      <c r="WDW77" s="77"/>
      <c r="WDX77" s="77"/>
      <c r="WDY77" s="77"/>
      <c r="WDZ77" s="77"/>
      <c r="WEA77" s="77"/>
      <c r="WEB77" s="77"/>
      <c r="WEC77" s="77"/>
      <c r="WED77" s="77"/>
      <c r="WEE77" s="77"/>
      <c r="WEF77" s="77"/>
      <c r="WEG77" s="77"/>
      <c r="WEH77" s="77"/>
      <c r="WEI77" s="77"/>
      <c r="WEJ77" s="77"/>
      <c r="WEK77" s="77"/>
      <c r="WEL77" s="77"/>
      <c r="WEM77" s="77"/>
      <c r="WEN77" s="77"/>
      <c r="WEO77" s="77"/>
      <c r="WEP77" s="77"/>
      <c r="WEQ77" s="77"/>
      <c r="WER77" s="77"/>
      <c r="WES77" s="77"/>
      <c r="WET77" s="77"/>
      <c r="WEU77" s="77"/>
      <c r="WEV77" s="77"/>
      <c r="WEW77" s="77"/>
      <c r="WEX77" s="77"/>
      <c r="WEY77" s="77"/>
      <c r="WEZ77" s="77"/>
      <c r="WFA77" s="77"/>
      <c r="WFB77" s="77"/>
      <c r="WFC77" s="77"/>
      <c r="WFD77" s="77"/>
      <c r="WFE77" s="77"/>
      <c r="WFF77" s="77"/>
      <c r="WFG77" s="77"/>
      <c r="WFH77" s="77"/>
      <c r="WFI77" s="77"/>
      <c r="WFJ77" s="77"/>
      <c r="WFK77" s="77"/>
      <c r="WFL77" s="77"/>
      <c r="WFM77" s="77"/>
      <c r="WFN77" s="77"/>
      <c r="WFO77" s="77"/>
      <c r="WFP77" s="77"/>
      <c r="WFQ77" s="77"/>
      <c r="WFR77" s="77"/>
      <c r="WFS77" s="77"/>
      <c r="WFT77" s="77"/>
      <c r="WFU77" s="77"/>
      <c r="WFV77" s="77"/>
      <c r="WFW77" s="77"/>
      <c r="WFX77" s="77"/>
      <c r="WFY77" s="77"/>
      <c r="WFZ77" s="77"/>
      <c r="WGA77" s="77"/>
      <c r="WGB77" s="77"/>
      <c r="WGC77" s="77"/>
      <c r="WGD77" s="77"/>
      <c r="WGE77" s="77"/>
      <c r="WGF77" s="77"/>
      <c r="WGG77" s="77"/>
      <c r="WGH77" s="77"/>
      <c r="WGI77" s="77"/>
      <c r="WGJ77" s="77"/>
      <c r="WGK77" s="77"/>
      <c r="WGL77" s="77"/>
      <c r="WGM77" s="77"/>
      <c r="WGN77" s="77"/>
      <c r="WGO77" s="77"/>
      <c r="WGP77" s="77"/>
      <c r="WGQ77" s="77"/>
      <c r="WGR77" s="77"/>
      <c r="WGS77" s="77"/>
      <c r="WGT77" s="77"/>
      <c r="WGU77" s="77"/>
      <c r="WGV77" s="77"/>
      <c r="WGW77" s="77"/>
      <c r="WGX77" s="77"/>
      <c r="WGY77" s="77"/>
      <c r="WGZ77" s="77"/>
      <c r="WHA77" s="77"/>
      <c r="WHB77" s="77"/>
      <c r="WHC77" s="77"/>
      <c r="WHD77" s="77"/>
      <c r="WHE77" s="77"/>
      <c r="WHF77" s="77"/>
      <c r="WHG77" s="77"/>
      <c r="WHH77" s="77"/>
      <c r="WHI77" s="77"/>
      <c r="WHJ77" s="77"/>
      <c r="WHK77" s="77"/>
      <c r="WHL77" s="77"/>
      <c r="WHM77" s="77"/>
      <c r="WHN77" s="77"/>
      <c r="WHO77" s="77"/>
      <c r="WHP77" s="77"/>
      <c r="WHQ77" s="77"/>
      <c r="WHR77" s="77"/>
      <c r="WHS77" s="77"/>
      <c r="WHT77" s="77"/>
      <c r="WHU77" s="77"/>
      <c r="WHV77" s="77"/>
      <c r="WHW77" s="77"/>
      <c r="WHX77" s="77"/>
      <c r="WHY77" s="77"/>
      <c r="WHZ77" s="77"/>
      <c r="WIA77" s="77"/>
      <c r="WIB77" s="77"/>
      <c r="WIC77" s="77"/>
      <c r="WID77" s="77"/>
      <c r="WIE77" s="77"/>
      <c r="WIF77" s="77"/>
      <c r="WIG77" s="77"/>
      <c r="WIH77" s="77"/>
      <c r="WII77" s="77"/>
      <c r="WIJ77" s="77"/>
      <c r="WIK77" s="77"/>
      <c r="WIL77" s="77"/>
      <c r="WIM77" s="77"/>
      <c r="WIN77" s="77"/>
      <c r="WIO77" s="77"/>
      <c r="WIP77" s="77"/>
      <c r="WIQ77" s="77"/>
      <c r="WIR77" s="77"/>
      <c r="WIS77" s="77"/>
      <c r="WIT77" s="77"/>
      <c r="WIU77" s="77"/>
      <c r="WIV77" s="77"/>
      <c r="WIW77" s="77"/>
      <c r="WIX77" s="77"/>
      <c r="WIY77" s="77"/>
      <c r="WIZ77" s="77"/>
      <c r="WJA77" s="77"/>
      <c r="WJB77" s="77"/>
      <c r="WJC77" s="77"/>
      <c r="WJD77" s="77"/>
      <c r="WJE77" s="77"/>
      <c r="WJF77" s="77"/>
      <c r="WJG77" s="77"/>
      <c r="WJH77" s="77"/>
      <c r="WJI77" s="77"/>
      <c r="WJJ77" s="77"/>
      <c r="WJK77" s="77"/>
      <c r="WJL77" s="77"/>
      <c r="WJM77" s="77"/>
      <c r="WJN77" s="77"/>
      <c r="WJO77" s="77"/>
      <c r="WJP77" s="77"/>
      <c r="WJQ77" s="77"/>
      <c r="WJR77" s="77"/>
      <c r="WJS77" s="77"/>
      <c r="WJT77" s="77"/>
      <c r="WJU77" s="77"/>
      <c r="WJV77" s="77"/>
      <c r="WJW77" s="77"/>
      <c r="WJX77" s="77"/>
      <c r="WJY77" s="77"/>
      <c r="WJZ77" s="77"/>
      <c r="WKA77" s="77"/>
      <c r="WKB77" s="77"/>
      <c r="WKC77" s="77"/>
      <c r="WKD77" s="77"/>
      <c r="WKE77" s="77"/>
      <c r="WKF77" s="77"/>
      <c r="WKG77" s="77"/>
      <c r="WKH77" s="77"/>
      <c r="WKI77" s="77"/>
      <c r="WKJ77" s="77"/>
      <c r="WKK77" s="77"/>
      <c r="WKL77" s="77"/>
      <c r="WKM77" s="77"/>
      <c r="WKN77" s="77"/>
      <c r="WKO77" s="77"/>
      <c r="WKP77" s="77"/>
      <c r="WKQ77" s="77"/>
      <c r="WKR77" s="77"/>
      <c r="WKS77" s="77"/>
      <c r="WKT77" s="77"/>
      <c r="WKU77" s="77"/>
      <c r="WKV77" s="77"/>
      <c r="WKW77" s="77"/>
      <c r="WKX77" s="77"/>
      <c r="WKY77" s="77"/>
      <c r="WKZ77" s="77"/>
      <c r="WLA77" s="77"/>
      <c r="WLB77" s="77"/>
      <c r="WLC77" s="77"/>
      <c r="WLD77" s="77"/>
      <c r="WLE77" s="77"/>
      <c r="WLF77" s="77"/>
      <c r="WLG77" s="77"/>
      <c r="WLH77" s="77"/>
      <c r="WLI77" s="77"/>
      <c r="WLJ77" s="77"/>
      <c r="WLK77" s="77"/>
      <c r="WLL77" s="77"/>
      <c r="WLM77" s="77"/>
      <c r="WLN77" s="77"/>
      <c r="WLO77" s="77"/>
      <c r="WLP77" s="77"/>
      <c r="WLQ77" s="77"/>
      <c r="WLR77" s="77"/>
      <c r="WLS77" s="77"/>
      <c r="WLT77" s="77"/>
      <c r="WLU77" s="77"/>
      <c r="WLV77" s="77"/>
      <c r="WLW77" s="77"/>
      <c r="WLX77" s="77"/>
      <c r="WLY77" s="77"/>
      <c r="WLZ77" s="77"/>
      <c r="WMA77" s="77"/>
      <c r="WMB77" s="77"/>
      <c r="WMC77" s="77"/>
      <c r="WMD77" s="77"/>
      <c r="WME77" s="77"/>
      <c r="WMF77" s="77"/>
      <c r="WMG77" s="77"/>
      <c r="WMH77" s="77"/>
      <c r="WMI77" s="77"/>
      <c r="WMJ77" s="77"/>
      <c r="WMK77" s="77"/>
      <c r="WML77" s="77"/>
      <c r="WMM77" s="77"/>
      <c r="WMN77" s="77"/>
      <c r="WMO77" s="77"/>
      <c r="WMP77" s="77"/>
      <c r="WMQ77" s="77"/>
      <c r="WMR77" s="77"/>
      <c r="WMS77" s="77"/>
      <c r="WMT77" s="77"/>
      <c r="WMU77" s="77"/>
      <c r="WMV77" s="77"/>
      <c r="WMW77" s="77"/>
      <c r="WMX77" s="77"/>
      <c r="WMY77" s="77"/>
      <c r="WMZ77" s="77"/>
      <c r="WNA77" s="77"/>
      <c r="WNB77" s="77"/>
      <c r="WNC77" s="77"/>
      <c r="WND77" s="77"/>
      <c r="WNE77" s="77"/>
      <c r="WNF77" s="77"/>
      <c r="WNG77" s="77"/>
      <c r="WNH77" s="77"/>
      <c r="WNI77" s="77"/>
      <c r="WNJ77" s="77"/>
      <c r="WNK77" s="77"/>
      <c r="WNL77" s="77"/>
      <c r="WNM77" s="77"/>
      <c r="WNN77" s="77"/>
      <c r="WNO77" s="77"/>
      <c r="WNP77" s="77"/>
      <c r="WNQ77" s="77"/>
      <c r="WNR77" s="77"/>
      <c r="WNS77" s="77"/>
      <c r="WNT77" s="77"/>
      <c r="WNU77" s="77"/>
      <c r="WNV77" s="77"/>
      <c r="WNW77" s="77"/>
      <c r="WNX77" s="77"/>
      <c r="WNY77" s="77"/>
      <c r="WNZ77" s="77"/>
      <c r="WOA77" s="77"/>
      <c r="WOB77" s="77"/>
      <c r="WOC77" s="77"/>
      <c r="WOD77" s="77"/>
      <c r="WOE77" s="77"/>
      <c r="WOF77" s="77"/>
      <c r="WOG77" s="77"/>
      <c r="WOH77" s="77"/>
      <c r="WOI77" s="77"/>
      <c r="WOJ77" s="77"/>
      <c r="WOK77" s="77"/>
      <c r="WOL77" s="77"/>
      <c r="WOM77" s="77"/>
      <c r="WON77" s="77"/>
      <c r="WOO77" s="77"/>
      <c r="WOP77" s="77"/>
      <c r="WOQ77" s="77"/>
      <c r="WOR77" s="77"/>
      <c r="WOS77" s="77"/>
      <c r="WOT77" s="77"/>
      <c r="WOU77" s="77"/>
      <c r="WOV77" s="77"/>
      <c r="WOW77" s="77"/>
      <c r="WOX77" s="77"/>
      <c r="WOY77" s="77"/>
      <c r="WOZ77" s="77"/>
      <c r="WPA77" s="77"/>
      <c r="WPB77" s="77"/>
      <c r="WPC77" s="77"/>
      <c r="WPD77" s="77"/>
      <c r="WPE77" s="77"/>
      <c r="WPF77" s="77"/>
      <c r="WPG77" s="77"/>
      <c r="WPH77" s="77"/>
      <c r="WPI77" s="77"/>
      <c r="WPJ77" s="77"/>
      <c r="WPK77" s="77"/>
      <c r="WPL77" s="77"/>
      <c r="WPM77" s="77"/>
      <c r="WPN77" s="77"/>
      <c r="WPO77" s="77"/>
      <c r="WPP77" s="77"/>
      <c r="WPQ77" s="77"/>
      <c r="WPR77" s="77"/>
      <c r="WPS77" s="77"/>
      <c r="WPT77" s="77"/>
      <c r="WPU77" s="77"/>
      <c r="WPV77" s="77"/>
      <c r="WPW77" s="77"/>
      <c r="WPX77" s="77"/>
      <c r="WPY77" s="77"/>
      <c r="WPZ77" s="77"/>
      <c r="WQA77" s="77"/>
      <c r="WQB77" s="77"/>
      <c r="WQC77" s="77"/>
      <c r="WQD77" s="77"/>
      <c r="WQE77" s="77"/>
      <c r="WQF77" s="77"/>
      <c r="WQG77" s="77"/>
      <c r="WQH77" s="77"/>
      <c r="WQI77" s="77"/>
      <c r="WQJ77" s="77"/>
      <c r="WQK77" s="77"/>
      <c r="WQL77" s="77"/>
      <c r="WQM77" s="77"/>
      <c r="WQN77" s="77"/>
      <c r="WQO77" s="77"/>
      <c r="WQP77" s="77"/>
      <c r="WQQ77" s="77"/>
      <c r="WQR77" s="77"/>
      <c r="WQS77" s="77"/>
      <c r="WQT77" s="77"/>
      <c r="WQU77" s="77"/>
      <c r="WQV77" s="77"/>
      <c r="WQW77" s="77"/>
      <c r="WQX77" s="77"/>
      <c r="WQY77" s="77"/>
      <c r="WQZ77" s="77"/>
      <c r="WRA77" s="77"/>
      <c r="WRB77" s="77"/>
      <c r="WRC77" s="77"/>
      <c r="WRD77" s="77"/>
      <c r="WRE77" s="77"/>
      <c r="WRF77" s="77"/>
      <c r="WRG77" s="77"/>
      <c r="WRH77" s="77"/>
      <c r="WRI77" s="77"/>
      <c r="WRJ77" s="77"/>
      <c r="WRK77" s="77"/>
      <c r="WRL77" s="77"/>
      <c r="WRM77" s="77"/>
      <c r="WRN77" s="77"/>
      <c r="WRO77" s="77"/>
      <c r="WRP77" s="77"/>
      <c r="WRQ77" s="77"/>
      <c r="WRR77" s="77"/>
      <c r="WRS77" s="77"/>
      <c r="WRT77" s="77"/>
      <c r="WRU77" s="77"/>
      <c r="WRV77" s="77"/>
      <c r="WRW77" s="77"/>
      <c r="WRX77" s="77"/>
      <c r="WRY77" s="77"/>
      <c r="WRZ77" s="77"/>
      <c r="WSA77" s="77"/>
      <c r="WSB77" s="77"/>
      <c r="WSC77" s="77"/>
      <c r="WSD77" s="77"/>
      <c r="WSE77" s="77"/>
      <c r="WSF77" s="77"/>
      <c r="WSG77" s="77"/>
      <c r="WSH77" s="77"/>
      <c r="WSI77" s="77"/>
      <c r="WSJ77" s="77"/>
      <c r="WSK77" s="77"/>
      <c r="WSL77" s="77"/>
      <c r="WSM77" s="77"/>
      <c r="WSN77" s="77"/>
      <c r="WSO77" s="77"/>
      <c r="WSP77" s="77"/>
      <c r="WSQ77" s="77"/>
      <c r="WSR77" s="77"/>
      <c r="WSS77" s="77"/>
      <c r="WST77" s="77"/>
      <c r="WSU77" s="77"/>
      <c r="WSV77" s="77"/>
      <c r="WSW77" s="77"/>
      <c r="WSX77" s="77"/>
      <c r="WSY77" s="77"/>
      <c r="WSZ77" s="77"/>
      <c r="WTA77" s="77"/>
      <c r="WTB77" s="77"/>
      <c r="WTC77" s="77"/>
      <c r="WTD77" s="77"/>
      <c r="WTE77" s="77"/>
      <c r="WTF77" s="77"/>
      <c r="WTG77" s="77"/>
      <c r="WTH77" s="77"/>
      <c r="WTI77" s="77"/>
      <c r="WTJ77" s="77"/>
      <c r="WTK77" s="77"/>
      <c r="WTL77" s="77"/>
      <c r="WTM77" s="77"/>
      <c r="WTN77" s="77"/>
      <c r="WTO77" s="77"/>
      <c r="WTP77" s="77"/>
      <c r="WTQ77" s="77"/>
      <c r="WTR77" s="77"/>
      <c r="WTS77" s="77"/>
      <c r="WTT77" s="77"/>
      <c r="WTU77" s="77"/>
      <c r="WTV77" s="77"/>
      <c r="WTW77" s="77"/>
      <c r="WTX77" s="77"/>
      <c r="WTY77" s="77"/>
      <c r="WTZ77" s="77"/>
      <c r="WUA77" s="77"/>
      <c r="WUB77" s="77"/>
      <c r="WUC77" s="77"/>
      <c r="WUD77" s="77"/>
      <c r="WUE77" s="77"/>
      <c r="WUF77" s="77"/>
      <c r="WUG77" s="77"/>
      <c r="WUH77" s="77"/>
      <c r="WUI77" s="77"/>
      <c r="WUJ77" s="77"/>
      <c r="WUK77" s="77"/>
      <c r="WUL77" s="77"/>
      <c r="WUM77" s="77"/>
      <c r="WUN77" s="77"/>
      <c r="WUO77" s="77"/>
      <c r="WUP77" s="77"/>
      <c r="WUQ77" s="77"/>
      <c r="WUR77" s="77"/>
      <c r="WUS77" s="77"/>
      <c r="WUT77" s="77"/>
      <c r="WUU77" s="77"/>
      <c r="WUV77" s="77"/>
      <c r="WUW77" s="77"/>
      <c r="WUX77" s="77"/>
      <c r="WUY77" s="77"/>
      <c r="WUZ77" s="77"/>
      <c r="WVA77" s="77"/>
      <c r="WVB77" s="77"/>
      <c r="WVC77" s="77"/>
      <c r="WVD77" s="77"/>
      <c r="WVE77" s="77"/>
      <c r="WVF77" s="77"/>
      <c r="WVG77" s="77"/>
      <c r="WVH77" s="77"/>
      <c r="WVI77" s="77"/>
      <c r="WVJ77" s="77"/>
      <c r="WVK77" s="77"/>
      <c r="WVL77" s="77"/>
      <c r="WVM77" s="77"/>
      <c r="WVN77" s="77"/>
      <c r="WVO77" s="77"/>
      <c r="WVP77" s="77"/>
      <c r="WVQ77" s="77"/>
      <c r="WVR77" s="77"/>
      <c r="WVS77" s="77"/>
      <c r="WVT77" s="77"/>
      <c r="WVU77" s="77"/>
      <c r="WVV77" s="77"/>
      <c r="WVW77" s="77"/>
      <c r="WVX77" s="77"/>
      <c r="WVY77" s="77"/>
      <c r="WVZ77" s="77"/>
      <c r="WWA77" s="77"/>
      <c r="WWB77" s="77"/>
      <c r="WWC77" s="77"/>
      <c r="WWD77" s="77"/>
      <c r="WWE77" s="77"/>
      <c r="WWF77" s="77"/>
      <c r="WWG77" s="77"/>
      <c r="WWH77" s="77"/>
      <c r="WWI77" s="77"/>
      <c r="WWJ77" s="77"/>
      <c r="WWK77" s="77"/>
      <c r="WWL77" s="77"/>
      <c r="WWM77" s="77"/>
      <c r="WWN77" s="77"/>
      <c r="WWO77" s="77"/>
      <c r="WWP77" s="77"/>
      <c r="WWQ77" s="77"/>
      <c r="WWR77" s="77"/>
      <c r="WWS77" s="77"/>
      <c r="WWT77" s="77"/>
      <c r="WWU77" s="77"/>
      <c r="WWV77" s="77"/>
      <c r="WWW77" s="77"/>
      <c r="WWX77" s="77"/>
      <c r="WWY77" s="77"/>
      <c r="WWZ77" s="77"/>
      <c r="WXA77" s="77"/>
      <c r="WXB77" s="77"/>
      <c r="WXC77" s="77"/>
      <c r="WXD77" s="77"/>
      <c r="WXE77" s="77"/>
      <c r="WXF77" s="77"/>
      <c r="WXG77" s="77"/>
      <c r="WXH77" s="77"/>
      <c r="WXI77" s="77"/>
      <c r="WXJ77" s="77"/>
      <c r="WXK77" s="77"/>
      <c r="WXL77" s="77"/>
      <c r="WXM77" s="77"/>
      <c r="WXN77" s="77"/>
      <c r="WXO77" s="77"/>
      <c r="WXP77" s="77"/>
      <c r="WXQ77" s="77"/>
      <c r="WXR77" s="77"/>
      <c r="WXS77" s="77"/>
      <c r="WXT77" s="77"/>
      <c r="WXU77" s="77"/>
      <c r="WXV77" s="77"/>
      <c r="WXW77" s="77"/>
      <c r="WXX77" s="77"/>
      <c r="WXY77" s="77"/>
      <c r="WXZ77" s="77"/>
      <c r="WYA77" s="77"/>
      <c r="WYB77" s="77"/>
      <c r="WYC77" s="77"/>
      <c r="WYD77" s="77"/>
      <c r="WYE77" s="77"/>
      <c r="WYF77" s="77"/>
      <c r="WYG77" s="77"/>
      <c r="WYH77" s="77"/>
      <c r="WYI77" s="77"/>
      <c r="WYJ77" s="77"/>
      <c r="WYK77" s="77"/>
      <c r="WYL77" s="77"/>
      <c r="WYM77" s="77"/>
      <c r="WYN77" s="77"/>
      <c r="WYO77" s="77"/>
      <c r="WYP77" s="77"/>
      <c r="WYQ77" s="77"/>
      <c r="WYR77" s="77"/>
      <c r="WYS77" s="77"/>
      <c r="WYT77" s="77"/>
      <c r="WYU77" s="77"/>
      <c r="WYV77" s="77"/>
      <c r="WYW77" s="77"/>
      <c r="WYX77" s="77"/>
      <c r="WYY77" s="77"/>
      <c r="WYZ77" s="77"/>
      <c r="WZA77" s="77"/>
      <c r="WZB77" s="77"/>
      <c r="WZC77" s="77"/>
      <c r="WZD77" s="77"/>
      <c r="WZE77" s="77"/>
      <c r="WZF77" s="77"/>
      <c r="WZG77" s="77"/>
      <c r="WZH77" s="77"/>
      <c r="WZI77" s="77"/>
      <c r="WZJ77" s="77"/>
      <c r="WZK77" s="77"/>
      <c r="WZL77" s="77"/>
      <c r="WZM77" s="77"/>
      <c r="WZN77" s="77"/>
      <c r="WZO77" s="77"/>
      <c r="WZP77" s="77"/>
      <c r="WZQ77" s="77"/>
      <c r="WZR77" s="77"/>
      <c r="WZS77" s="77"/>
      <c r="WZT77" s="77"/>
      <c r="WZU77" s="77"/>
      <c r="WZV77" s="77"/>
      <c r="WZW77" s="77"/>
      <c r="WZX77" s="77"/>
      <c r="WZY77" s="77"/>
      <c r="WZZ77" s="77"/>
      <c r="XAA77" s="77"/>
      <c r="XAB77" s="77"/>
      <c r="XAC77" s="77"/>
      <c r="XAD77" s="77"/>
      <c r="XAE77" s="77"/>
      <c r="XAF77" s="77"/>
      <c r="XAG77" s="77"/>
      <c r="XAH77" s="77"/>
      <c r="XAI77" s="77"/>
      <c r="XAJ77" s="77"/>
      <c r="XAK77" s="77"/>
      <c r="XAL77" s="77"/>
      <c r="XAM77" s="77"/>
      <c r="XAN77" s="77"/>
      <c r="XAO77" s="77"/>
      <c r="XAP77" s="77"/>
      <c r="XAQ77" s="77"/>
      <c r="XAR77" s="77"/>
      <c r="XAS77" s="77"/>
      <c r="XAT77" s="77"/>
      <c r="XAU77" s="77"/>
      <c r="XAV77" s="77"/>
      <c r="XAW77" s="77"/>
      <c r="XAX77" s="77"/>
      <c r="XAY77" s="77"/>
      <c r="XAZ77" s="77"/>
      <c r="XBA77" s="77"/>
      <c r="XBB77" s="77"/>
      <c r="XBC77" s="77"/>
      <c r="XBD77" s="77"/>
      <c r="XBE77" s="77"/>
      <c r="XBF77" s="77"/>
      <c r="XBG77" s="77"/>
      <c r="XBH77" s="77"/>
      <c r="XBI77" s="77"/>
      <c r="XBJ77" s="77"/>
      <c r="XBK77" s="77"/>
      <c r="XBL77" s="77"/>
      <c r="XBM77" s="77"/>
      <c r="XBN77" s="77"/>
      <c r="XBO77" s="77"/>
      <c r="XBP77" s="77"/>
      <c r="XBQ77" s="77"/>
      <c r="XBR77" s="77"/>
      <c r="XBS77" s="77"/>
      <c r="XBT77" s="77"/>
      <c r="XBU77" s="77"/>
      <c r="XBV77" s="77"/>
      <c r="XBW77" s="77"/>
      <c r="XBX77" s="77"/>
      <c r="XBY77" s="77"/>
      <c r="XBZ77" s="77"/>
      <c r="XCA77" s="77"/>
      <c r="XCB77" s="77"/>
      <c r="XCC77" s="77"/>
      <c r="XCD77" s="77"/>
      <c r="XCE77" s="77"/>
      <c r="XCF77" s="77"/>
      <c r="XCG77" s="77"/>
      <c r="XCH77" s="77"/>
      <c r="XCI77" s="77"/>
      <c r="XCJ77" s="77"/>
      <c r="XCK77" s="77"/>
      <c r="XCL77" s="77"/>
      <c r="XCM77" s="77"/>
      <c r="XCN77" s="77"/>
      <c r="XCO77" s="77"/>
      <c r="XCP77" s="77"/>
      <c r="XCQ77" s="77"/>
      <c r="XCR77" s="77"/>
      <c r="XCS77" s="77"/>
      <c r="XCT77" s="77"/>
      <c r="XCU77" s="77"/>
      <c r="XCV77" s="77"/>
      <c r="XCW77" s="77"/>
      <c r="XCX77" s="77"/>
      <c r="XCY77" s="77"/>
      <c r="XCZ77" s="77"/>
      <c r="XDA77" s="77"/>
      <c r="XDB77" s="77"/>
      <c r="XDC77" s="77"/>
      <c r="XDD77" s="77"/>
      <c r="XDE77" s="77"/>
      <c r="XDF77" s="77"/>
      <c r="XDG77" s="77"/>
      <c r="XDH77" s="77"/>
      <c r="XDI77" s="77"/>
      <c r="XDJ77" s="77"/>
      <c r="XDK77" s="77"/>
      <c r="XDL77" s="77"/>
      <c r="XDM77" s="77"/>
      <c r="XDN77" s="77"/>
      <c r="XDO77" s="77"/>
      <c r="XDP77" s="77"/>
      <c r="XDQ77" s="77"/>
      <c r="XDR77" s="77"/>
      <c r="XDS77" s="77"/>
      <c r="XDT77" s="77"/>
      <c r="XDU77" s="77"/>
      <c r="XDV77" s="77"/>
      <c r="XDW77" s="77"/>
      <c r="XDX77" s="77"/>
      <c r="XDY77" s="77"/>
      <c r="XDZ77" s="77"/>
      <c r="XEA77" s="77"/>
      <c r="XEB77" s="77"/>
      <c r="XEC77" s="77"/>
      <c r="XED77" s="77"/>
      <c r="XEE77" s="77"/>
      <c r="XEF77" s="77"/>
      <c r="XEG77" s="77"/>
      <c r="XEH77" s="77"/>
      <c r="XEI77" s="77"/>
      <c r="XEJ77" s="77"/>
      <c r="XEK77" s="77"/>
      <c r="XEL77" s="77"/>
      <c r="XEM77" s="77"/>
      <c r="XEN77" s="77"/>
      <c r="XEO77" s="77"/>
      <c r="XEP77" s="77"/>
      <c r="XEQ77" s="77"/>
    </row>
    <row r="78" spans="1:16371" ht="30" customHeight="1" x14ac:dyDescent="0.2">
      <c r="A78" s="60">
        <v>61</v>
      </c>
      <c r="B78" s="213" t="s">
        <v>954</v>
      </c>
      <c r="C78" s="214" t="s">
        <v>955</v>
      </c>
      <c r="D78" s="214" t="s">
        <v>956</v>
      </c>
      <c r="E78" s="218" t="s">
        <v>992</v>
      </c>
      <c r="F78" s="210">
        <f t="shared" si="28"/>
        <v>230</v>
      </c>
      <c r="G78" s="217">
        <v>230</v>
      </c>
      <c r="H78" s="211">
        <f t="shared" si="29"/>
        <v>230</v>
      </c>
      <c r="I78" s="212">
        <f t="shared" si="30"/>
        <v>211.6</v>
      </c>
      <c r="J78" s="212">
        <f t="shared" si="31"/>
        <v>202.4</v>
      </c>
      <c r="K78" s="212">
        <f t="shared" si="32"/>
        <v>195.5</v>
      </c>
    </row>
    <row r="79" spans="1:16371" ht="30" customHeight="1" x14ac:dyDescent="0.2">
      <c r="A79" s="60">
        <v>62</v>
      </c>
      <c r="B79" s="213" t="s">
        <v>961</v>
      </c>
      <c r="C79" s="214" t="s">
        <v>957</v>
      </c>
      <c r="D79" s="214" t="s">
        <v>956</v>
      </c>
      <c r="E79" s="218" t="s">
        <v>993</v>
      </c>
      <c r="F79" s="210">
        <f t="shared" si="28"/>
        <v>400</v>
      </c>
      <c r="G79" s="217">
        <v>400</v>
      </c>
      <c r="H79" s="211">
        <f t="shared" si="29"/>
        <v>400</v>
      </c>
      <c r="I79" s="212">
        <f t="shared" si="30"/>
        <v>368</v>
      </c>
      <c r="J79" s="212">
        <f t="shared" si="31"/>
        <v>352</v>
      </c>
      <c r="K79" s="212">
        <f t="shared" si="32"/>
        <v>340</v>
      </c>
    </row>
    <row r="80" spans="1:16371" ht="30" customHeight="1" x14ac:dyDescent="0.2">
      <c r="A80" s="60">
        <v>63</v>
      </c>
      <c r="B80" s="213" t="s">
        <v>960</v>
      </c>
      <c r="C80" s="214" t="s">
        <v>958</v>
      </c>
      <c r="D80" s="214" t="s">
        <v>956</v>
      </c>
      <c r="E80" s="339" t="s">
        <v>994</v>
      </c>
      <c r="F80" s="210">
        <f t="shared" si="28"/>
        <v>480</v>
      </c>
      <c r="G80" s="217">
        <v>480</v>
      </c>
      <c r="H80" s="211">
        <f t="shared" si="29"/>
        <v>480</v>
      </c>
      <c r="I80" s="212">
        <f t="shared" si="30"/>
        <v>441.6</v>
      </c>
      <c r="J80" s="212">
        <f t="shared" si="31"/>
        <v>422.4</v>
      </c>
      <c r="K80" s="212">
        <f t="shared" si="32"/>
        <v>408</v>
      </c>
    </row>
    <row r="81" spans="1:11" ht="30" customHeight="1" x14ac:dyDescent="0.2">
      <c r="A81" s="60">
        <v>64</v>
      </c>
      <c r="B81" s="213">
        <v>5355</v>
      </c>
      <c r="C81" s="214" t="s">
        <v>10</v>
      </c>
      <c r="D81" s="214" t="s">
        <v>956</v>
      </c>
      <c r="E81" s="218">
        <v>450</v>
      </c>
      <c r="F81" s="210">
        <f t="shared" si="28"/>
        <v>520</v>
      </c>
      <c r="G81" s="217">
        <v>520</v>
      </c>
      <c r="H81" s="211">
        <f t="shared" si="29"/>
        <v>520</v>
      </c>
      <c r="I81" s="212">
        <f t="shared" si="30"/>
        <v>478.4</v>
      </c>
      <c r="J81" s="212">
        <f t="shared" si="31"/>
        <v>457.6</v>
      </c>
      <c r="K81" s="212">
        <f t="shared" si="32"/>
        <v>442</v>
      </c>
    </row>
    <row r="82" spans="1:11" s="16" customFormat="1" ht="48" x14ac:dyDescent="0.2">
      <c r="A82" s="61"/>
      <c r="B82" s="340" t="s">
        <v>527</v>
      </c>
      <c r="C82" s="341" t="s">
        <v>30</v>
      </c>
      <c r="D82" s="341">
        <v>46</v>
      </c>
      <c r="E82" s="342" t="s">
        <v>841</v>
      </c>
      <c r="F82" s="343" t="s">
        <v>837</v>
      </c>
      <c r="G82" s="258" t="s">
        <v>838</v>
      </c>
      <c r="H82" s="258" t="s">
        <v>839</v>
      </c>
      <c r="I82" s="258" t="s">
        <v>842</v>
      </c>
      <c r="J82" s="258" t="s">
        <v>845</v>
      </c>
      <c r="K82" s="258" t="s">
        <v>846</v>
      </c>
    </row>
    <row r="83" spans="1:11" s="16" customFormat="1" ht="33.75" customHeight="1" x14ac:dyDescent="0.2">
      <c r="A83" s="62">
        <v>1</v>
      </c>
      <c r="B83" s="213" t="s">
        <v>514</v>
      </c>
      <c r="C83" s="344">
        <v>20</v>
      </c>
      <c r="D83" s="344" t="s">
        <v>94</v>
      </c>
      <c r="E83" s="345"/>
      <c r="F83" s="346">
        <f>G83</f>
        <v>410</v>
      </c>
      <c r="G83" s="346">
        <v>410</v>
      </c>
      <c r="H83" s="346">
        <v>410</v>
      </c>
      <c r="I83" s="347">
        <f>G83*95/100</f>
        <v>389.5</v>
      </c>
      <c r="J83" s="347">
        <v>377</v>
      </c>
      <c r="K83" s="347">
        <f>G83*88/100</f>
        <v>360.8</v>
      </c>
    </row>
    <row r="84" spans="1:11" ht="30" customHeight="1" x14ac:dyDescent="0.5">
      <c r="A84" s="421" t="s">
        <v>1361</v>
      </c>
      <c r="B84" s="422"/>
      <c r="C84" s="422"/>
      <c r="D84" s="422"/>
      <c r="E84" s="422"/>
      <c r="F84" s="422"/>
      <c r="G84" s="422"/>
      <c r="H84" s="422"/>
      <c r="I84" s="423"/>
      <c r="J84" s="424">
        <v>45800</v>
      </c>
      <c r="K84" s="425"/>
    </row>
    <row r="85" spans="1:11" ht="31.5" customHeight="1" x14ac:dyDescent="0.2">
      <c r="A85" s="60"/>
      <c r="B85" s="46" t="s">
        <v>698</v>
      </c>
      <c r="C85" s="79" t="s">
        <v>789</v>
      </c>
      <c r="D85" s="79" t="s">
        <v>7</v>
      </c>
      <c r="E85" s="80" t="s">
        <v>8</v>
      </c>
      <c r="F85" s="71"/>
      <c r="G85" s="74"/>
      <c r="H85" s="74"/>
      <c r="I85" s="74"/>
      <c r="J85" s="72" t="s">
        <v>962</v>
      </c>
      <c r="K85" s="81" t="s">
        <v>697</v>
      </c>
    </row>
    <row r="86" spans="1:11" ht="15.75" customHeight="1" x14ac:dyDescent="0.2">
      <c r="A86" s="431">
        <v>1</v>
      </c>
      <c r="B86" s="449" t="s">
        <v>1360</v>
      </c>
      <c r="C86" s="451" t="s">
        <v>799</v>
      </c>
      <c r="D86" s="214" t="s">
        <v>553</v>
      </c>
      <c r="E86" s="384">
        <v>240</v>
      </c>
      <c r="F86" s="211"/>
      <c r="G86" s="338"/>
      <c r="H86" s="338"/>
      <c r="I86" s="338"/>
      <c r="J86" s="385">
        <v>960</v>
      </c>
      <c r="K86" s="386">
        <f>J86-20</f>
        <v>940</v>
      </c>
    </row>
    <row r="87" spans="1:11" ht="15.75" customHeight="1" x14ac:dyDescent="0.2">
      <c r="A87" s="433"/>
      <c r="B87" s="450"/>
      <c r="C87" s="452"/>
      <c r="D87" s="214" t="s">
        <v>554</v>
      </c>
      <c r="E87" s="384">
        <v>240</v>
      </c>
      <c r="F87" s="211"/>
      <c r="G87" s="338"/>
      <c r="H87" s="338"/>
      <c r="I87" s="338"/>
      <c r="J87" s="385">
        <v>940</v>
      </c>
      <c r="K87" s="386">
        <f t="shared" ref="K87:K90" si="33">J87-20</f>
        <v>920</v>
      </c>
    </row>
    <row r="88" spans="1:11" ht="12.75" customHeight="1" x14ac:dyDescent="0.2">
      <c r="A88" s="431">
        <v>2</v>
      </c>
      <c r="B88" s="453" t="s">
        <v>756</v>
      </c>
      <c r="C88" s="456" t="s">
        <v>551</v>
      </c>
      <c r="D88" s="225" t="s">
        <v>553</v>
      </c>
      <c r="E88" s="253">
        <v>365</v>
      </c>
      <c r="F88" s="152"/>
      <c r="G88" s="153"/>
      <c r="H88" s="153"/>
      <c r="I88" s="254"/>
      <c r="J88" s="254">
        <v>750</v>
      </c>
      <c r="K88" s="292">
        <f t="shared" si="33"/>
        <v>730</v>
      </c>
    </row>
    <row r="89" spans="1:11" ht="13.5" customHeight="1" x14ac:dyDescent="0.2">
      <c r="A89" s="432"/>
      <c r="B89" s="454"/>
      <c r="C89" s="457"/>
      <c r="D89" s="225" t="s">
        <v>554</v>
      </c>
      <c r="E89" s="253">
        <v>365</v>
      </c>
      <c r="F89" s="152"/>
      <c r="G89" s="153"/>
      <c r="H89" s="153"/>
      <c r="I89" s="254"/>
      <c r="J89" s="254">
        <v>740</v>
      </c>
      <c r="K89" s="292">
        <f t="shared" si="33"/>
        <v>720</v>
      </c>
    </row>
    <row r="90" spans="1:11" ht="14.25" customHeight="1" x14ac:dyDescent="0.2">
      <c r="A90" s="433"/>
      <c r="B90" s="455"/>
      <c r="C90" s="458"/>
      <c r="D90" s="225" t="s">
        <v>1642</v>
      </c>
      <c r="E90" s="253">
        <v>365</v>
      </c>
      <c r="F90" s="152"/>
      <c r="G90" s="153"/>
      <c r="H90" s="153"/>
      <c r="I90" s="254"/>
      <c r="J90" s="254">
        <v>650</v>
      </c>
      <c r="K90" s="292">
        <f t="shared" si="33"/>
        <v>630</v>
      </c>
    </row>
    <row r="91" spans="1:11" ht="14.25" customHeight="1" x14ac:dyDescent="0.2">
      <c r="A91" s="431">
        <v>3</v>
      </c>
      <c r="B91" s="434" t="s">
        <v>757</v>
      </c>
      <c r="C91" s="437" t="s">
        <v>551</v>
      </c>
      <c r="D91" s="251" t="s">
        <v>560</v>
      </c>
      <c r="E91" s="75">
        <v>355</v>
      </c>
      <c r="F91" s="82"/>
      <c r="G91" s="76"/>
      <c r="H91" s="76"/>
      <c r="I91" s="83"/>
      <c r="J91" s="82">
        <v>650</v>
      </c>
      <c r="K91" s="226">
        <v>630</v>
      </c>
    </row>
    <row r="92" spans="1:11" ht="14.25" customHeight="1" x14ac:dyDescent="0.2">
      <c r="A92" s="432"/>
      <c r="B92" s="435"/>
      <c r="C92" s="438"/>
      <c r="D92" s="251" t="s">
        <v>553</v>
      </c>
      <c r="E92" s="75">
        <v>355</v>
      </c>
      <c r="F92" s="82"/>
      <c r="G92" s="76"/>
      <c r="H92" s="76"/>
      <c r="I92" s="83"/>
      <c r="J92" s="82">
        <v>640</v>
      </c>
      <c r="K92" s="226">
        <v>620</v>
      </c>
    </row>
    <row r="93" spans="1:11" ht="36" customHeight="1" x14ac:dyDescent="0.2">
      <c r="A93" s="433"/>
      <c r="B93" s="436"/>
      <c r="C93" s="439"/>
      <c r="D93" s="251" t="s">
        <v>554</v>
      </c>
      <c r="E93" s="75">
        <v>355</v>
      </c>
      <c r="F93" s="82"/>
      <c r="G93" s="76"/>
      <c r="H93" s="76"/>
      <c r="I93" s="83"/>
      <c r="J93" s="82">
        <v>630</v>
      </c>
      <c r="K93" s="226">
        <v>610</v>
      </c>
    </row>
    <row r="94" spans="1:11" ht="31.5" customHeight="1" x14ac:dyDescent="0.2">
      <c r="A94" s="60">
        <v>4</v>
      </c>
      <c r="B94" s="251" t="s">
        <v>1254</v>
      </c>
      <c r="C94" s="252" t="s">
        <v>551</v>
      </c>
      <c r="D94" s="251" t="s">
        <v>790</v>
      </c>
      <c r="E94" s="75">
        <v>355</v>
      </c>
      <c r="F94" s="82"/>
      <c r="G94" s="76"/>
      <c r="H94" s="76"/>
      <c r="I94" s="83"/>
      <c r="J94" s="82">
        <v>285</v>
      </c>
      <c r="K94" s="226">
        <v>285</v>
      </c>
    </row>
    <row r="95" spans="1:11" ht="23.25" customHeight="1" x14ac:dyDescent="0.2">
      <c r="A95" s="431">
        <v>5</v>
      </c>
      <c r="B95" s="434" t="s">
        <v>798</v>
      </c>
      <c r="C95" s="437" t="s">
        <v>799</v>
      </c>
      <c r="D95" s="251" t="s">
        <v>553</v>
      </c>
      <c r="E95" s="75">
        <v>380</v>
      </c>
      <c r="F95" s="82"/>
      <c r="G95" s="76"/>
      <c r="H95" s="76"/>
      <c r="I95" s="83"/>
      <c r="J95" s="82">
        <v>980</v>
      </c>
      <c r="K95" s="226">
        <f>J95-20</f>
        <v>960</v>
      </c>
    </row>
    <row r="96" spans="1:11" ht="32.25" customHeight="1" x14ac:dyDescent="0.2">
      <c r="A96" s="433"/>
      <c r="B96" s="436"/>
      <c r="C96" s="439"/>
      <c r="D96" s="251" t="s">
        <v>554</v>
      </c>
      <c r="E96" s="75">
        <v>380</v>
      </c>
      <c r="F96" s="82"/>
      <c r="G96" s="76"/>
      <c r="H96" s="76"/>
      <c r="I96" s="83"/>
      <c r="J96" s="82">
        <v>970</v>
      </c>
      <c r="K96" s="226">
        <f>J96-20</f>
        <v>950</v>
      </c>
    </row>
    <row r="97" spans="1:11" ht="39.75" customHeight="1" x14ac:dyDescent="0.2">
      <c r="A97" s="446" t="s">
        <v>82</v>
      </c>
      <c r="B97" s="447"/>
      <c r="C97" s="447"/>
      <c r="D97" s="447"/>
      <c r="E97" s="447"/>
      <c r="F97" s="447"/>
      <c r="G97" s="447"/>
      <c r="H97" s="447"/>
      <c r="I97" s="448"/>
      <c r="J97" s="424">
        <v>45805</v>
      </c>
      <c r="K97" s="425"/>
    </row>
    <row r="98" spans="1:11" ht="48.75" customHeight="1" x14ac:dyDescent="0.2">
      <c r="A98" s="200"/>
      <c r="B98" s="201" t="s">
        <v>83</v>
      </c>
      <c r="C98" s="201" t="s">
        <v>84</v>
      </c>
      <c r="D98" s="403" t="s">
        <v>85</v>
      </c>
      <c r="E98" s="404"/>
      <c r="F98" s="202" t="s">
        <v>837</v>
      </c>
      <c r="G98" s="78" t="s">
        <v>838</v>
      </c>
      <c r="H98" s="78" t="s">
        <v>839</v>
      </c>
      <c r="I98" s="199" t="s">
        <v>1214</v>
      </c>
      <c r="J98" s="78" t="s">
        <v>845</v>
      </c>
      <c r="K98" s="78" t="s">
        <v>846</v>
      </c>
    </row>
    <row r="99" spans="1:11" ht="39.75" customHeight="1" x14ac:dyDescent="0.2">
      <c r="A99" s="34">
        <f>A98+1</f>
        <v>1</v>
      </c>
      <c r="B99" s="298" t="s">
        <v>541</v>
      </c>
      <c r="C99" s="298" t="s">
        <v>780</v>
      </c>
      <c r="D99" s="405" t="s">
        <v>537</v>
      </c>
      <c r="E99" s="405"/>
      <c r="F99" s="305">
        <f>G99</f>
        <v>1555</v>
      </c>
      <c r="G99" s="357">
        <f>H99</f>
        <v>1555</v>
      </c>
      <c r="H99" s="357">
        <v>1555</v>
      </c>
      <c r="I99" s="306">
        <f>G99*92/100</f>
        <v>1430.6</v>
      </c>
      <c r="J99" s="306">
        <f>G99*88/100</f>
        <v>1368.4</v>
      </c>
      <c r="K99" s="306">
        <f t="shared" ref="K99:K102" si="34">G99*85/100</f>
        <v>1321.75</v>
      </c>
    </row>
    <row r="100" spans="1:11" ht="39.75" customHeight="1" x14ac:dyDescent="0.2">
      <c r="A100" s="34">
        <f>A99+1</f>
        <v>2</v>
      </c>
      <c r="B100" s="298" t="s">
        <v>541</v>
      </c>
      <c r="C100" s="298" t="s">
        <v>555</v>
      </c>
      <c r="D100" s="405" t="s">
        <v>537</v>
      </c>
      <c r="E100" s="405"/>
      <c r="F100" s="305">
        <f t="shared" ref="F100:G112" si="35">G100</f>
        <v>1875</v>
      </c>
      <c r="G100" s="357">
        <f t="shared" si="35"/>
        <v>1875</v>
      </c>
      <c r="H100" s="357">
        <v>1875</v>
      </c>
      <c r="I100" s="306">
        <f t="shared" ref="I100:I102" si="36">G100*92/100</f>
        <v>1725</v>
      </c>
      <c r="J100" s="306">
        <f t="shared" ref="J100:J102" si="37">G100*88/100</f>
        <v>1650</v>
      </c>
      <c r="K100" s="306">
        <f t="shared" si="34"/>
        <v>1593.75</v>
      </c>
    </row>
    <row r="101" spans="1:11" s="18" customFormat="1" ht="39.75" customHeight="1" x14ac:dyDescent="0.2">
      <c r="A101" s="34">
        <f>A100+1</f>
        <v>3</v>
      </c>
      <c r="B101" s="298" t="s">
        <v>541</v>
      </c>
      <c r="C101" s="298" t="s">
        <v>758</v>
      </c>
      <c r="D101" s="405" t="s">
        <v>537</v>
      </c>
      <c r="E101" s="405"/>
      <c r="F101" s="305">
        <f t="shared" si="35"/>
        <v>2150</v>
      </c>
      <c r="G101" s="357">
        <f t="shared" si="35"/>
        <v>2150</v>
      </c>
      <c r="H101" s="357">
        <v>2150</v>
      </c>
      <c r="I101" s="306">
        <f t="shared" si="36"/>
        <v>1978</v>
      </c>
      <c r="J101" s="306">
        <f t="shared" si="37"/>
        <v>1892</v>
      </c>
      <c r="K101" s="306">
        <f t="shared" si="34"/>
        <v>1827.5</v>
      </c>
    </row>
    <row r="102" spans="1:11" s="18" customFormat="1" ht="39.75" customHeight="1" x14ac:dyDescent="0.2">
      <c r="A102" s="34">
        <f>A101+1</f>
        <v>4</v>
      </c>
      <c r="B102" s="298" t="s">
        <v>541</v>
      </c>
      <c r="C102" s="298" t="s">
        <v>1218</v>
      </c>
      <c r="D102" s="405" t="s">
        <v>537</v>
      </c>
      <c r="E102" s="405"/>
      <c r="F102" s="305">
        <f t="shared" si="35"/>
        <v>2230</v>
      </c>
      <c r="G102" s="357">
        <f t="shared" si="35"/>
        <v>2230</v>
      </c>
      <c r="H102" s="357">
        <v>2230</v>
      </c>
      <c r="I102" s="306">
        <f t="shared" si="36"/>
        <v>2051.6</v>
      </c>
      <c r="J102" s="306">
        <f t="shared" si="37"/>
        <v>1962.4</v>
      </c>
      <c r="K102" s="306">
        <f t="shared" si="34"/>
        <v>1895.5</v>
      </c>
    </row>
    <row r="103" spans="1:11" ht="42.75" customHeight="1" x14ac:dyDescent="0.2">
      <c r="A103" s="34">
        <f t="shared" ref="A103:A112" si="38">A102+1</f>
        <v>5</v>
      </c>
      <c r="B103" s="356" t="s">
        <v>792</v>
      </c>
      <c r="C103" s="356" t="s">
        <v>557</v>
      </c>
      <c r="D103" s="406" t="s">
        <v>86</v>
      </c>
      <c r="E103" s="406"/>
      <c r="F103" s="313">
        <f t="shared" si="35"/>
        <v>2585</v>
      </c>
      <c r="G103" s="358">
        <f t="shared" si="35"/>
        <v>2585</v>
      </c>
      <c r="H103" s="358">
        <v>2585</v>
      </c>
      <c r="I103" s="262">
        <f>G103*92/100</f>
        <v>2378.1999999999998</v>
      </c>
      <c r="J103" s="262">
        <f>G103*88/100</f>
        <v>2274.8000000000002</v>
      </c>
      <c r="K103" s="262">
        <f>G103*85/100</f>
        <v>2197.25</v>
      </c>
    </row>
    <row r="104" spans="1:11" ht="32.25" customHeight="1" x14ac:dyDescent="0.2">
      <c r="A104" s="34">
        <f t="shared" si="38"/>
        <v>6</v>
      </c>
      <c r="B104" s="356" t="s">
        <v>792</v>
      </c>
      <c r="C104" s="356" t="s">
        <v>532</v>
      </c>
      <c r="D104" s="406" t="s">
        <v>86</v>
      </c>
      <c r="E104" s="406"/>
      <c r="F104" s="313">
        <f t="shared" si="35"/>
        <v>2838</v>
      </c>
      <c r="G104" s="358">
        <f t="shared" si="35"/>
        <v>2838</v>
      </c>
      <c r="H104" s="358">
        <v>2838</v>
      </c>
      <c r="I104" s="262">
        <f>G104*92/100</f>
        <v>2610.96</v>
      </c>
      <c r="J104" s="262">
        <f>G104*88/100</f>
        <v>2497.44</v>
      </c>
      <c r="K104" s="262">
        <f>G104*85/100</f>
        <v>2412.3000000000002</v>
      </c>
    </row>
    <row r="105" spans="1:11" s="30" customFormat="1" ht="32.25" customHeight="1" x14ac:dyDescent="0.2">
      <c r="A105" s="34">
        <f t="shared" si="38"/>
        <v>7</v>
      </c>
      <c r="B105" s="356" t="s">
        <v>792</v>
      </c>
      <c r="C105" s="356" t="s">
        <v>552</v>
      </c>
      <c r="D105" s="406" t="s">
        <v>86</v>
      </c>
      <c r="E105" s="406"/>
      <c r="F105" s="313">
        <f t="shared" si="35"/>
        <v>3179</v>
      </c>
      <c r="G105" s="358">
        <f t="shared" si="35"/>
        <v>3179</v>
      </c>
      <c r="H105" s="358">
        <v>3179</v>
      </c>
      <c r="I105" s="262">
        <f>G105*92/100</f>
        <v>2924.68</v>
      </c>
      <c r="J105" s="262">
        <f>G105*88/100</f>
        <v>2797.52</v>
      </c>
      <c r="K105" s="262">
        <f>G105*85/100</f>
        <v>2702.15</v>
      </c>
    </row>
    <row r="106" spans="1:11" s="16" customFormat="1" ht="32.25" customHeight="1" x14ac:dyDescent="0.2">
      <c r="A106" s="34">
        <f t="shared" si="38"/>
        <v>8</v>
      </c>
      <c r="B106" s="311" t="s">
        <v>542</v>
      </c>
      <c r="C106" s="311" t="s">
        <v>600</v>
      </c>
      <c r="D106" s="409" t="s">
        <v>86</v>
      </c>
      <c r="E106" s="410"/>
      <c r="F106" s="305">
        <f t="shared" si="35"/>
        <v>1665</v>
      </c>
      <c r="G106" s="357">
        <f t="shared" si="35"/>
        <v>1665</v>
      </c>
      <c r="H106" s="357">
        <v>1665</v>
      </c>
      <c r="I106" s="306">
        <f t="shared" ref="I106:I112" si="39">G106*92/100</f>
        <v>1531.8</v>
      </c>
      <c r="J106" s="306">
        <f t="shared" ref="J106:J112" si="40">G106*88/100</f>
        <v>1465.2</v>
      </c>
      <c r="K106" s="306">
        <f t="shared" ref="K106:K112" si="41">G106*85/100</f>
        <v>1415.25</v>
      </c>
    </row>
    <row r="107" spans="1:11" s="16" customFormat="1" ht="32.25" customHeight="1" x14ac:dyDescent="0.2">
      <c r="A107" s="34">
        <f t="shared" si="38"/>
        <v>9</v>
      </c>
      <c r="B107" s="311" t="s">
        <v>542</v>
      </c>
      <c r="C107" s="311" t="s">
        <v>532</v>
      </c>
      <c r="D107" s="409" t="s">
        <v>86</v>
      </c>
      <c r="E107" s="410"/>
      <c r="F107" s="305">
        <f t="shared" si="35"/>
        <v>1935</v>
      </c>
      <c r="G107" s="357">
        <f t="shared" si="35"/>
        <v>1935</v>
      </c>
      <c r="H107" s="357">
        <v>1935</v>
      </c>
      <c r="I107" s="306">
        <f t="shared" si="39"/>
        <v>1780.2</v>
      </c>
      <c r="J107" s="306">
        <f t="shared" si="40"/>
        <v>1702.8</v>
      </c>
      <c r="K107" s="306">
        <f t="shared" si="41"/>
        <v>1644.75</v>
      </c>
    </row>
    <row r="108" spans="1:11" s="16" customFormat="1" ht="32.25" customHeight="1" x14ac:dyDescent="0.2">
      <c r="A108" s="34">
        <f t="shared" si="38"/>
        <v>10</v>
      </c>
      <c r="B108" s="311" t="s">
        <v>543</v>
      </c>
      <c r="C108" s="311" t="s">
        <v>557</v>
      </c>
      <c r="D108" s="409" t="s">
        <v>86</v>
      </c>
      <c r="E108" s="410"/>
      <c r="F108" s="305">
        <f t="shared" si="35"/>
        <v>1785</v>
      </c>
      <c r="G108" s="357">
        <f t="shared" si="35"/>
        <v>1785</v>
      </c>
      <c r="H108" s="357">
        <v>1785</v>
      </c>
      <c r="I108" s="306">
        <f t="shared" si="39"/>
        <v>1642.2</v>
      </c>
      <c r="J108" s="306">
        <f t="shared" si="40"/>
        <v>1570.8</v>
      </c>
      <c r="K108" s="306">
        <f t="shared" si="41"/>
        <v>1517.25</v>
      </c>
    </row>
    <row r="109" spans="1:11" s="16" customFormat="1" ht="32.25" customHeight="1" x14ac:dyDescent="0.2">
      <c r="A109" s="34">
        <f t="shared" si="38"/>
        <v>11</v>
      </c>
      <c r="B109" s="311" t="s">
        <v>543</v>
      </c>
      <c r="C109" s="311" t="s">
        <v>532</v>
      </c>
      <c r="D109" s="409" t="s">
        <v>86</v>
      </c>
      <c r="E109" s="410"/>
      <c r="F109" s="305">
        <f t="shared" si="35"/>
        <v>2095</v>
      </c>
      <c r="G109" s="402">
        <f t="shared" ref="G109" si="42">H109</f>
        <v>2095</v>
      </c>
      <c r="H109" s="402">
        <v>2095</v>
      </c>
      <c r="I109" s="306">
        <f t="shared" si="39"/>
        <v>1927.4</v>
      </c>
      <c r="J109" s="306">
        <f t="shared" si="40"/>
        <v>1843.6</v>
      </c>
      <c r="K109" s="306">
        <f t="shared" si="41"/>
        <v>1780.75</v>
      </c>
    </row>
    <row r="110" spans="1:11" s="16" customFormat="1" ht="32.25" customHeight="1" x14ac:dyDescent="0.2">
      <c r="A110" s="34">
        <f t="shared" si="38"/>
        <v>12</v>
      </c>
      <c r="B110" s="311" t="s">
        <v>761</v>
      </c>
      <c r="C110" s="311" t="s">
        <v>552</v>
      </c>
      <c r="D110" s="409" t="s">
        <v>86</v>
      </c>
      <c r="E110" s="410"/>
      <c r="F110" s="305">
        <f t="shared" si="35"/>
        <v>2120</v>
      </c>
      <c r="G110" s="357">
        <f t="shared" si="35"/>
        <v>2120</v>
      </c>
      <c r="H110" s="357">
        <v>2120</v>
      </c>
      <c r="I110" s="306">
        <f t="shared" si="39"/>
        <v>1950.4</v>
      </c>
      <c r="J110" s="306">
        <f t="shared" si="40"/>
        <v>1865.6</v>
      </c>
      <c r="K110" s="306">
        <f t="shared" si="41"/>
        <v>1802</v>
      </c>
    </row>
    <row r="111" spans="1:11" s="16" customFormat="1" ht="32.25" customHeight="1" x14ac:dyDescent="0.2">
      <c r="A111" s="34">
        <f t="shared" si="38"/>
        <v>13</v>
      </c>
      <c r="B111" s="311" t="s">
        <v>761</v>
      </c>
      <c r="C111" s="311" t="s">
        <v>758</v>
      </c>
      <c r="D111" s="409" t="s">
        <v>86</v>
      </c>
      <c r="E111" s="410"/>
      <c r="F111" s="305">
        <f t="shared" si="35"/>
        <v>2380</v>
      </c>
      <c r="G111" s="357">
        <f t="shared" si="35"/>
        <v>2380</v>
      </c>
      <c r="H111" s="357">
        <v>2380</v>
      </c>
      <c r="I111" s="306">
        <f t="shared" si="39"/>
        <v>2189.6</v>
      </c>
      <c r="J111" s="306">
        <f t="shared" si="40"/>
        <v>2094.4</v>
      </c>
      <c r="K111" s="306">
        <f t="shared" si="41"/>
        <v>2023</v>
      </c>
    </row>
    <row r="112" spans="1:11" s="16" customFormat="1" ht="32.25" customHeight="1" x14ac:dyDescent="0.2">
      <c r="A112" s="34">
        <f t="shared" si="38"/>
        <v>14</v>
      </c>
      <c r="B112" s="311" t="s">
        <v>761</v>
      </c>
      <c r="C112" s="311" t="s">
        <v>1218</v>
      </c>
      <c r="D112" s="409" t="s">
        <v>86</v>
      </c>
      <c r="E112" s="410"/>
      <c r="F112" s="305">
        <f t="shared" si="35"/>
        <v>2470</v>
      </c>
      <c r="G112" s="357">
        <f t="shared" si="35"/>
        <v>2470</v>
      </c>
      <c r="H112" s="357">
        <v>2470</v>
      </c>
      <c r="I112" s="306">
        <f t="shared" si="39"/>
        <v>2272.4</v>
      </c>
      <c r="J112" s="306">
        <f t="shared" si="40"/>
        <v>2173.6</v>
      </c>
      <c r="K112" s="306">
        <f t="shared" si="41"/>
        <v>2099.5</v>
      </c>
    </row>
    <row r="113" spans="1:11" s="16" customFormat="1" ht="32.25" customHeight="1" x14ac:dyDescent="0.2">
      <c r="A113" s="263">
        <f>A112+1</f>
        <v>15</v>
      </c>
      <c r="B113" s="293" t="s">
        <v>1373</v>
      </c>
      <c r="C113" s="290">
        <v>58</v>
      </c>
      <c r="D113" s="440" t="s">
        <v>1372</v>
      </c>
      <c r="E113" s="441"/>
      <c r="F113" s="261">
        <f t="shared" ref="F113:F122" si="43">G113</f>
        <v>2155</v>
      </c>
      <c r="G113" s="291">
        <f t="shared" ref="G113:G122" si="44">H113</f>
        <v>2155</v>
      </c>
      <c r="H113" s="291">
        <v>2155</v>
      </c>
      <c r="I113" s="262">
        <f t="shared" ref="I113:I122" si="45">G113*92/100</f>
        <v>1982.6</v>
      </c>
      <c r="J113" s="262">
        <f t="shared" ref="J113:J122" si="46">G113*88/100</f>
        <v>1896.4</v>
      </c>
      <c r="K113" s="262">
        <f t="shared" ref="K113:K122" si="47">G113*85/100</f>
        <v>1831.75</v>
      </c>
    </row>
    <row r="114" spans="1:11" s="16" customFormat="1" ht="32.25" customHeight="1" x14ac:dyDescent="0.2">
      <c r="A114" s="34">
        <f>A113+1</f>
        <v>16</v>
      </c>
      <c r="B114" s="311" t="s">
        <v>544</v>
      </c>
      <c r="C114" s="311" t="s">
        <v>595</v>
      </c>
      <c r="D114" s="409" t="s">
        <v>86</v>
      </c>
      <c r="E114" s="410"/>
      <c r="F114" s="305">
        <f t="shared" si="43"/>
        <v>850</v>
      </c>
      <c r="G114" s="357">
        <f t="shared" si="44"/>
        <v>850</v>
      </c>
      <c r="H114" s="357">
        <v>850</v>
      </c>
      <c r="I114" s="306">
        <f t="shared" si="45"/>
        <v>782</v>
      </c>
      <c r="J114" s="306">
        <f t="shared" si="46"/>
        <v>748</v>
      </c>
      <c r="K114" s="306">
        <f t="shared" si="47"/>
        <v>722.5</v>
      </c>
    </row>
    <row r="115" spans="1:11" s="16" customFormat="1" ht="32.25" customHeight="1" x14ac:dyDescent="0.2">
      <c r="A115" s="34">
        <f>A114+1</f>
        <v>17</v>
      </c>
      <c r="B115" s="311" t="s">
        <v>544</v>
      </c>
      <c r="C115" s="311" t="s">
        <v>596</v>
      </c>
      <c r="D115" s="409" t="s">
        <v>86</v>
      </c>
      <c r="E115" s="410"/>
      <c r="F115" s="305">
        <f t="shared" si="43"/>
        <v>1135</v>
      </c>
      <c r="G115" s="357">
        <f t="shared" si="44"/>
        <v>1135</v>
      </c>
      <c r="H115" s="357">
        <v>1135</v>
      </c>
      <c r="I115" s="306">
        <f t="shared" si="45"/>
        <v>1044.2</v>
      </c>
      <c r="J115" s="306">
        <f t="shared" si="46"/>
        <v>998.8</v>
      </c>
      <c r="K115" s="306">
        <f t="shared" si="47"/>
        <v>964.75</v>
      </c>
    </row>
    <row r="116" spans="1:11" s="16" customFormat="1" ht="32.25" customHeight="1" x14ac:dyDescent="0.2">
      <c r="A116" s="34">
        <f>A115+1</f>
        <v>18</v>
      </c>
      <c r="B116" s="311" t="s">
        <v>545</v>
      </c>
      <c r="C116" s="311" t="s">
        <v>597</v>
      </c>
      <c r="D116" s="409" t="s">
        <v>86</v>
      </c>
      <c r="E116" s="410"/>
      <c r="F116" s="305">
        <f t="shared" si="43"/>
        <v>1315</v>
      </c>
      <c r="G116" s="357">
        <f t="shared" si="44"/>
        <v>1315</v>
      </c>
      <c r="H116" s="357">
        <v>1315</v>
      </c>
      <c r="I116" s="306">
        <f t="shared" si="45"/>
        <v>1209.8</v>
      </c>
      <c r="J116" s="306">
        <f t="shared" si="46"/>
        <v>1157.2</v>
      </c>
      <c r="K116" s="306">
        <f t="shared" si="47"/>
        <v>1117.75</v>
      </c>
    </row>
    <row r="117" spans="1:11" s="16" customFormat="1" ht="32.25" customHeight="1" x14ac:dyDescent="0.2">
      <c r="A117" s="34">
        <f t="shared" ref="A117:A122" si="48">A116+1</f>
        <v>19</v>
      </c>
      <c r="B117" s="311" t="s">
        <v>549</v>
      </c>
      <c r="C117" s="311" t="s">
        <v>1181</v>
      </c>
      <c r="D117" s="409" t="s">
        <v>86</v>
      </c>
      <c r="E117" s="410"/>
      <c r="F117" s="305">
        <f t="shared" si="43"/>
        <v>810</v>
      </c>
      <c r="G117" s="357">
        <f t="shared" si="44"/>
        <v>810</v>
      </c>
      <c r="H117" s="357">
        <v>810</v>
      </c>
      <c r="I117" s="306">
        <f t="shared" si="45"/>
        <v>745.2</v>
      </c>
      <c r="J117" s="306">
        <f t="shared" si="46"/>
        <v>712.8</v>
      </c>
      <c r="K117" s="306">
        <f t="shared" si="47"/>
        <v>688.5</v>
      </c>
    </row>
    <row r="118" spans="1:11" s="16" customFormat="1" ht="32.25" customHeight="1" x14ac:dyDescent="0.2">
      <c r="A118" s="34">
        <f t="shared" si="48"/>
        <v>20</v>
      </c>
      <c r="B118" s="311" t="s">
        <v>547</v>
      </c>
      <c r="C118" s="311" t="s">
        <v>1181</v>
      </c>
      <c r="D118" s="409" t="s">
        <v>86</v>
      </c>
      <c r="E118" s="410"/>
      <c r="F118" s="305">
        <f t="shared" si="43"/>
        <v>955</v>
      </c>
      <c r="G118" s="357">
        <f t="shared" si="44"/>
        <v>955</v>
      </c>
      <c r="H118" s="357">
        <v>955</v>
      </c>
      <c r="I118" s="306">
        <f t="shared" si="45"/>
        <v>878.6</v>
      </c>
      <c r="J118" s="306">
        <f t="shared" si="46"/>
        <v>840.4</v>
      </c>
      <c r="K118" s="306">
        <f t="shared" si="47"/>
        <v>811.75</v>
      </c>
    </row>
    <row r="119" spans="1:11" ht="28.5" x14ac:dyDescent="0.2">
      <c r="A119" s="34">
        <f t="shared" si="48"/>
        <v>21</v>
      </c>
      <c r="B119" s="311" t="s">
        <v>546</v>
      </c>
      <c r="C119" s="311" t="s">
        <v>1181</v>
      </c>
      <c r="D119" s="409" t="s">
        <v>86</v>
      </c>
      <c r="E119" s="410"/>
      <c r="F119" s="305">
        <f t="shared" si="43"/>
        <v>775</v>
      </c>
      <c r="G119" s="357">
        <f t="shared" si="44"/>
        <v>775</v>
      </c>
      <c r="H119" s="357">
        <v>775</v>
      </c>
      <c r="I119" s="306">
        <f t="shared" si="45"/>
        <v>713</v>
      </c>
      <c r="J119" s="306">
        <f t="shared" si="46"/>
        <v>682</v>
      </c>
      <c r="K119" s="306">
        <f t="shared" si="47"/>
        <v>658.75</v>
      </c>
    </row>
    <row r="120" spans="1:11" ht="28.5" x14ac:dyDescent="0.2">
      <c r="A120" s="34">
        <f t="shared" si="48"/>
        <v>22</v>
      </c>
      <c r="B120" s="311" t="s">
        <v>550</v>
      </c>
      <c r="C120" s="311" t="s">
        <v>1181</v>
      </c>
      <c r="D120" s="409" t="s">
        <v>86</v>
      </c>
      <c r="E120" s="410"/>
      <c r="F120" s="305">
        <f t="shared" si="43"/>
        <v>700</v>
      </c>
      <c r="G120" s="357">
        <f t="shared" si="44"/>
        <v>700</v>
      </c>
      <c r="H120" s="357">
        <v>700</v>
      </c>
      <c r="I120" s="306">
        <f t="shared" si="45"/>
        <v>644</v>
      </c>
      <c r="J120" s="306">
        <f t="shared" si="46"/>
        <v>616</v>
      </c>
      <c r="K120" s="306">
        <f t="shared" si="47"/>
        <v>595</v>
      </c>
    </row>
    <row r="121" spans="1:11" ht="28.5" x14ac:dyDescent="0.2">
      <c r="A121" s="34">
        <f t="shared" si="48"/>
        <v>23</v>
      </c>
      <c r="B121" s="311" t="s">
        <v>760</v>
      </c>
      <c r="C121" s="311" t="s">
        <v>677</v>
      </c>
      <c r="D121" s="409" t="s">
        <v>86</v>
      </c>
      <c r="E121" s="410"/>
      <c r="F121" s="305">
        <f t="shared" si="43"/>
        <v>675</v>
      </c>
      <c r="G121" s="357">
        <f t="shared" si="44"/>
        <v>675</v>
      </c>
      <c r="H121" s="357">
        <v>675</v>
      </c>
      <c r="I121" s="306">
        <f t="shared" si="45"/>
        <v>621</v>
      </c>
      <c r="J121" s="306">
        <f t="shared" si="46"/>
        <v>594</v>
      </c>
      <c r="K121" s="306">
        <f t="shared" si="47"/>
        <v>573.75</v>
      </c>
    </row>
    <row r="122" spans="1:11" ht="28.5" x14ac:dyDescent="0.2">
      <c r="A122" s="34">
        <f t="shared" si="48"/>
        <v>24</v>
      </c>
      <c r="B122" s="311" t="s">
        <v>759</v>
      </c>
      <c r="C122" s="311" t="s">
        <v>677</v>
      </c>
      <c r="D122" s="409" t="s">
        <v>86</v>
      </c>
      <c r="E122" s="410"/>
      <c r="F122" s="305">
        <f t="shared" si="43"/>
        <v>590</v>
      </c>
      <c r="G122" s="357">
        <f t="shared" si="44"/>
        <v>590</v>
      </c>
      <c r="H122" s="357">
        <v>590</v>
      </c>
      <c r="I122" s="306">
        <f t="shared" si="45"/>
        <v>542.79999999999995</v>
      </c>
      <c r="J122" s="306">
        <f t="shared" si="46"/>
        <v>519.20000000000005</v>
      </c>
      <c r="K122" s="306">
        <f t="shared" si="47"/>
        <v>501.5</v>
      </c>
    </row>
    <row r="123" spans="1:11" s="30" customFormat="1" ht="39.75" x14ac:dyDescent="0.2">
      <c r="A123" s="465" t="s">
        <v>904</v>
      </c>
      <c r="B123" s="465"/>
      <c r="C123" s="465"/>
      <c r="D123" s="466"/>
      <c r="E123" s="466"/>
      <c r="F123" s="465"/>
      <c r="G123" s="465"/>
      <c r="H123" s="465"/>
      <c r="I123" s="465"/>
      <c r="J123" s="460">
        <v>45817</v>
      </c>
      <c r="K123" s="461"/>
    </row>
    <row r="124" spans="1:11" s="30" customFormat="1" ht="48" x14ac:dyDescent="0.2">
      <c r="A124" s="255"/>
      <c r="B124" s="256" t="s">
        <v>83</v>
      </c>
      <c r="C124" s="256" t="s">
        <v>84</v>
      </c>
      <c r="D124" s="462" t="s">
        <v>85</v>
      </c>
      <c r="E124" s="463"/>
      <c r="F124" s="257" t="s">
        <v>837</v>
      </c>
      <c r="G124" s="258" t="s">
        <v>838</v>
      </c>
      <c r="H124" s="258" t="s">
        <v>839</v>
      </c>
      <c r="I124" s="258" t="s">
        <v>1214</v>
      </c>
      <c r="J124" s="258" t="s">
        <v>845</v>
      </c>
      <c r="K124" s="258" t="s">
        <v>846</v>
      </c>
    </row>
    <row r="125" spans="1:11" s="30" customFormat="1" ht="31.5" x14ac:dyDescent="0.2">
      <c r="A125" s="259">
        <v>1</v>
      </c>
      <c r="B125" s="318" t="s">
        <v>905</v>
      </c>
      <c r="C125" s="260" t="s">
        <v>906</v>
      </c>
      <c r="D125" s="459" t="s">
        <v>1705</v>
      </c>
      <c r="E125" s="459"/>
      <c r="F125" s="261">
        <f>G125</f>
        <v>1617</v>
      </c>
      <c r="G125" s="291">
        <v>1617</v>
      </c>
      <c r="H125" s="291">
        <f>G125</f>
        <v>1617</v>
      </c>
      <c r="I125" s="262">
        <f t="shared" ref="I125:I126" si="49">G125*92/100</f>
        <v>1487.64</v>
      </c>
      <c r="J125" s="262">
        <f t="shared" ref="J125:J126" si="50">G125*88/100</f>
        <v>1422.96</v>
      </c>
      <c r="K125" s="262">
        <f t="shared" ref="K125:K128" si="51">G125*85/100</f>
        <v>1374.45</v>
      </c>
    </row>
    <row r="126" spans="1:11" s="30" customFormat="1" ht="31.5" x14ac:dyDescent="0.2">
      <c r="A126" s="259">
        <v>2</v>
      </c>
      <c r="B126" s="318" t="s">
        <v>905</v>
      </c>
      <c r="C126" s="260" t="s">
        <v>907</v>
      </c>
      <c r="D126" s="464" t="s">
        <v>908</v>
      </c>
      <c r="E126" s="464"/>
      <c r="F126" s="261">
        <f t="shared" ref="F126:F128" si="52">G126</f>
        <v>1617</v>
      </c>
      <c r="G126" s="291">
        <v>1617</v>
      </c>
      <c r="H126" s="291">
        <f t="shared" ref="H126:H128" si="53">G126</f>
        <v>1617</v>
      </c>
      <c r="I126" s="262">
        <f t="shared" si="49"/>
        <v>1487.64</v>
      </c>
      <c r="J126" s="262">
        <f t="shared" si="50"/>
        <v>1422.96</v>
      </c>
      <c r="K126" s="262">
        <f t="shared" si="51"/>
        <v>1374.45</v>
      </c>
    </row>
    <row r="127" spans="1:11" s="30" customFormat="1" ht="31.5" x14ac:dyDescent="0.2">
      <c r="A127" s="259">
        <v>3</v>
      </c>
      <c r="B127" s="318" t="s">
        <v>905</v>
      </c>
      <c r="C127" s="260" t="s">
        <v>906</v>
      </c>
      <c r="D127" s="464" t="s">
        <v>537</v>
      </c>
      <c r="E127" s="464"/>
      <c r="F127" s="261">
        <f t="shared" si="52"/>
        <v>1562</v>
      </c>
      <c r="G127" s="291">
        <v>1562</v>
      </c>
      <c r="H127" s="291">
        <f t="shared" si="53"/>
        <v>1562</v>
      </c>
      <c r="I127" s="262">
        <f>G127*92/100</f>
        <v>1437.04</v>
      </c>
      <c r="J127" s="262">
        <f>G127*88/100</f>
        <v>1374.56</v>
      </c>
      <c r="K127" s="262">
        <f t="shared" si="51"/>
        <v>1327.7</v>
      </c>
    </row>
    <row r="128" spans="1:11" s="30" customFormat="1" ht="31.5" x14ac:dyDescent="0.2">
      <c r="A128" s="259">
        <v>4</v>
      </c>
      <c r="B128" s="318" t="s">
        <v>905</v>
      </c>
      <c r="C128" s="260" t="s">
        <v>907</v>
      </c>
      <c r="D128" s="464" t="s">
        <v>537</v>
      </c>
      <c r="E128" s="464"/>
      <c r="F128" s="261">
        <f t="shared" si="52"/>
        <v>1562</v>
      </c>
      <c r="G128" s="291">
        <v>1562</v>
      </c>
      <c r="H128" s="291">
        <f t="shared" si="53"/>
        <v>1562</v>
      </c>
      <c r="I128" s="262">
        <f>G128*92/100</f>
        <v>1437.04</v>
      </c>
      <c r="J128" s="262">
        <f>G128*88/100</f>
        <v>1374.56</v>
      </c>
      <c r="K128" s="262">
        <f t="shared" si="51"/>
        <v>1327.7</v>
      </c>
    </row>
    <row r="129" spans="1:11" s="30" customFormat="1" ht="31.5" x14ac:dyDescent="0.2">
      <c r="A129" s="259">
        <v>5</v>
      </c>
      <c r="B129" s="401" t="s">
        <v>905</v>
      </c>
      <c r="C129" s="298" t="s">
        <v>1704</v>
      </c>
      <c r="D129" s="459" t="s">
        <v>537</v>
      </c>
      <c r="E129" s="459"/>
      <c r="F129" s="305">
        <f t="shared" ref="F129" si="54">G129</f>
        <v>1562</v>
      </c>
      <c r="G129" s="400">
        <v>1562</v>
      </c>
      <c r="H129" s="400">
        <f t="shared" ref="H129" si="55">G129</f>
        <v>1562</v>
      </c>
      <c r="I129" s="306">
        <f>G129*92/100</f>
        <v>1437.04</v>
      </c>
      <c r="J129" s="306">
        <f>G129*88/100</f>
        <v>1374.56</v>
      </c>
      <c r="K129" s="306">
        <f t="shared" ref="K129" si="56">G129*85/100</f>
        <v>1327.7</v>
      </c>
    </row>
    <row r="130" spans="1:11" s="30" customFormat="1" ht="31.5" x14ac:dyDescent="0.2">
      <c r="A130" s="259">
        <v>6</v>
      </c>
      <c r="B130" s="401" t="s">
        <v>1699</v>
      </c>
      <c r="C130" s="298" t="s">
        <v>1700</v>
      </c>
      <c r="D130" s="459" t="s">
        <v>537</v>
      </c>
      <c r="E130" s="459"/>
      <c r="F130" s="305">
        <f t="shared" ref="F130:F131" si="57">G130</f>
        <v>1000</v>
      </c>
      <c r="G130" s="400">
        <v>1000</v>
      </c>
      <c r="H130" s="400">
        <f t="shared" ref="H130:H131" si="58">G130</f>
        <v>1000</v>
      </c>
      <c r="I130" s="306">
        <f t="shared" ref="I130:I131" si="59">G130*92/100</f>
        <v>920</v>
      </c>
      <c r="J130" s="306">
        <f t="shared" ref="J130:J131" si="60">G130*88/100</f>
        <v>880</v>
      </c>
      <c r="K130" s="306">
        <f t="shared" ref="K130:K131" si="61">G130*85/100</f>
        <v>850</v>
      </c>
    </row>
    <row r="131" spans="1:11" s="30" customFormat="1" ht="31.5" x14ac:dyDescent="0.2">
      <c r="A131" s="259">
        <v>7</v>
      </c>
      <c r="B131" s="401" t="s">
        <v>1701</v>
      </c>
      <c r="C131" s="298" t="s">
        <v>1702</v>
      </c>
      <c r="D131" s="459" t="s">
        <v>537</v>
      </c>
      <c r="E131" s="459"/>
      <c r="F131" s="305">
        <f t="shared" si="57"/>
        <v>1562</v>
      </c>
      <c r="G131" s="400">
        <v>1562</v>
      </c>
      <c r="H131" s="400">
        <f t="shared" si="58"/>
        <v>1562</v>
      </c>
      <c r="I131" s="306">
        <f t="shared" si="59"/>
        <v>1437.04</v>
      </c>
      <c r="J131" s="306">
        <f t="shared" si="60"/>
        <v>1374.56</v>
      </c>
      <c r="K131" s="306">
        <f t="shared" si="61"/>
        <v>1327.7</v>
      </c>
    </row>
    <row r="132" spans="1:11" s="30" customFormat="1" ht="31.5" x14ac:dyDescent="0.2">
      <c r="A132" s="259">
        <v>8</v>
      </c>
      <c r="B132" s="401" t="s">
        <v>1701</v>
      </c>
      <c r="C132" s="298">
        <v>46</v>
      </c>
      <c r="D132" s="459" t="s">
        <v>1703</v>
      </c>
      <c r="E132" s="459"/>
      <c r="F132" s="305">
        <f t="shared" ref="F132" si="62">G132</f>
        <v>1617</v>
      </c>
      <c r="G132" s="400">
        <v>1617</v>
      </c>
      <c r="H132" s="400">
        <f t="shared" ref="H132" si="63">G132</f>
        <v>1617</v>
      </c>
      <c r="I132" s="306">
        <f t="shared" ref="I132" si="64">G132*92/100</f>
        <v>1487.64</v>
      </c>
      <c r="J132" s="306">
        <f t="shared" ref="J132" si="65">G132*88/100</f>
        <v>1422.96</v>
      </c>
      <c r="K132" s="306">
        <f t="shared" ref="K132" si="66">G132*85/100</f>
        <v>1374.45</v>
      </c>
    </row>
    <row r="133" spans="1:11" s="30" customFormat="1" x14ac:dyDescent="0.2">
      <c r="A133" s="22"/>
      <c r="B133" s="19"/>
      <c r="C133" s="19"/>
      <c r="D133" s="19"/>
      <c r="E133"/>
      <c r="F133"/>
      <c r="G133" s="85"/>
      <c r="H133"/>
      <c r="I133"/>
      <c r="J133"/>
      <c r="K133"/>
    </row>
    <row r="134" spans="1:11" s="30" customFormat="1" x14ac:dyDescent="0.2">
      <c r="A134" s="22"/>
      <c r="B134" s="19"/>
      <c r="C134" s="19"/>
      <c r="D134" s="19"/>
      <c r="E134"/>
      <c r="F134"/>
      <c r="G134" s="85"/>
      <c r="H134"/>
      <c r="I134"/>
      <c r="J134"/>
      <c r="K134"/>
    </row>
    <row r="135" spans="1:11" s="30" customFormat="1" x14ac:dyDescent="0.2">
      <c r="A135" s="22"/>
      <c r="B135" s="19"/>
      <c r="C135" s="19"/>
      <c r="D135" s="19"/>
      <c r="E135"/>
      <c r="F135"/>
      <c r="G135" s="85"/>
      <c r="H135"/>
      <c r="I135"/>
      <c r="J135"/>
      <c r="K135"/>
    </row>
    <row r="136" spans="1:11" s="30" customFormat="1" x14ac:dyDescent="0.2">
      <c r="A136" s="22"/>
      <c r="B136" s="19"/>
      <c r="C136" s="19"/>
      <c r="D136" s="19"/>
      <c r="E136"/>
      <c r="F136"/>
      <c r="G136" s="85"/>
      <c r="H136"/>
      <c r="I136"/>
      <c r="J136"/>
      <c r="K136"/>
    </row>
    <row r="137" spans="1:11" s="30" customFormat="1" x14ac:dyDescent="0.2">
      <c r="A137" s="22"/>
      <c r="B137" s="19"/>
      <c r="C137" s="19"/>
      <c r="D137" s="19"/>
      <c r="E137"/>
      <c r="F137"/>
      <c r="G137" s="85"/>
      <c r="H137"/>
      <c r="I137"/>
      <c r="J137"/>
      <c r="K137"/>
    </row>
    <row r="138" spans="1:11" s="30" customFormat="1" x14ac:dyDescent="0.2">
      <c r="A138" s="22"/>
      <c r="B138" s="19"/>
      <c r="C138" s="19"/>
      <c r="D138" s="19"/>
      <c r="E138"/>
      <c r="F138"/>
      <c r="G138" s="85"/>
      <c r="H138"/>
      <c r="I138"/>
      <c r="J138"/>
      <c r="K138"/>
    </row>
    <row r="139" spans="1:11" s="30" customFormat="1" x14ac:dyDescent="0.2">
      <c r="A139" s="22"/>
      <c r="B139" s="19"/>
      <c r="C139" s="19"/>
      <c r="D139" s="19"/>
      <c r="E139"/>
      <c r="F139"/>
      <c r="G139" s="85"/>
      <c r="H139"/>
      <c r="I139"/>
      <c r="J139"/>
      <c r="K139"/>
    </row>
    <row r="140" spans="1:11" s="30" customFormat="1" x14ac:dyDescent="0.2">
      <c r="A140" s="22"/>
      <c r="B140" s="19"/>
      <c r="C140" s="19"/>
      <c r="D140" s="19"/>
      <c r="E140"/>
      <c r="F140"/>
      <c r="G140" s="85"/>
      <c r="H140"/>
      <c r="I140"/>
      <c r="J140"/>
      <c r="K140"/>
    </row>
    <row r="141" spans="1:11" s="30" customFormat="1" x14ac:dyDescent="0.2">
      <c r="A141" s="22"/>
      <c r="B141" s="19"/>
      <c r="C141" s="19"/>
      <c r="D141" s="19"/>
      <c r="E141"/>
      <c r="F141"/>
      <c r="G141" s="85"/>
      <c r="H141"/>
      <c r="I141"/>
      <c r="J141"/>
      <c r="K141"/>
    </row>
    <row r="142" spans="1:11" s="30" customFormat="1" x14ac:dyDescent="0.2">
      <c r="A142" s="22"/>
      <c r="B142" s="19"/>
      <c r="C142" s="19"/>
      <c r="D142" s="19"/>
      <c r="E142"/>
      <c r="F142"/>
      <c r="G142" s="85"/>
      <c r="H142"/>
      <c r="I142"/>
      <c r="J142"/>
      <c r="K142"/>
    </row>
    <row r="143" spans="1:11" s="30" customFormat="1" x14ac:dyDescent="0.2">
      <c r="A143" s="22"/>
      <c r="B143" s="19"/>
      <c r="C143" s="19"/>
      <c r="D143" s="19"/>
      <c r="E143"/>
      <c r="F143"/>
      <c r="G143" s="85"/>
      <c r="H143"/>
      <c r="I143"/>
      <c r="J143"/>
      <c r="K143"/>
    </row>
    <row r="144" spans="1:11" s="30" customFormat="1" x14ac:dyDescent="0.2">
      <c r="A144" s="22"/>
      <c r="B144" s="19"/>
      <c r="C144" s="19"/>
      <c r="D144" s="19"/>
      <c r="E144"/>
      <c r="F144"/>
      <c r="G144" s="85"/>
      <c r="H144"/>
      <c r="I144"/>
      <c r="J144"/>
      <c r="K144"/>
    </row>
    <row r="145" spans="1:11" s="30" customFormat="1" x14ac:dyDescent="0.2">
      <c r="A145" s="22"/>
      <c r="B145" s="19"/>
      <c r="C145" s="19"/>
      <c r="D145" s="19"/>
      <c r="E145"/>
      <c r="F145"/>
      <c r="G145" s="85"/>
      <c r="H145"/>
      <c r="I145"/>
      <c r="J145"/>
      <c r="K145"/>
    </row>
    <row r="146" spans="1:11" s="30" customFormat="1" x14ac:dyDescent="0.2">
      <c r="A146" s="22"/>
      <c r="B146" s="19"/>
      <c r="C146" s="19"/>
      <c r="D146" s="19"/>
      <c r="E146"/>
      <c r="F146"/>
      <c r="G146" s="85"/>
      <c r="H146"/>
      <c r="I146"/>
      <c r="J146"/>
      <c r="K146"/>
    </row>
    <row r="147" spans="1:11" s="30" customFormat="1" x14ac:dyDescent="0.2">
      <c r="A147" s="22"/>
      <c r="B147" s="19"/>
      <c r="C147" s="19"/>
      <c r="D147" s="19"/>
      <c r="E147"/>
      <c r="F147"/>
      <c r="G147" s="85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85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85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85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85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85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85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85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85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85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85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85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85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85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85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85"/>
      <c r="H162"/>
      <c r="I162"/>
      <c r="J162"/>
      <c r="K162"/>
    </row>
    <row r="163" spans="1:11" s="30" customFormat="1" x14ac:dyDescent="0.2">
      <c r="A163" s="22"/>
      <c r="B163" s="19"/>
      <c r="C163" s="19"/>
      <c r="D163" s="19"/>
      <c r="E163"/>
      <c r="F163"/>
      <c r="G163" s="85"/>
      <c r="H163"/>
      <c r="I163"/>
      <c r="J163"/>
      <c r="K163"/>
    </row>
    <row r="164" spans="1:11" s="30" customFormat="1" x14ac:dyDescent="0.2">
      <c r="A164" s="22"/>
      <c r="B164" s="19"/>
      <c r="C164" s="19"/>
      <c r="D164" s="19"/>
      <c r="E164"/>
      <c r="F164"/>
      <c r="G164" s="85"/>
      <c r="H164"/>
      <c r="I164"/>
      <c r="J164"/>
      <c r="K164"/>
    </row>
    <row r="165" spans="1:11" s="30" customFormat="1" x14ac:dyDescent="0.2">
      <c r="A165" s="22"/>
      <c r="B165" s="19"/>
      <c r="C165" s="19"/>
      <c r="D165" s="19"/>
      <c r="E165"/>
      <c r="F165"/>
      <c r="G165" s="85"/>
      <c r="H165"/>
      <c r="I165"/>
      <c r="J165"/>
      <c r="K165"/>
    </row>
    <row r="166" spans="1:11" s="30" customFormat="1" x14ac:dyDescent="0.2">
      <c r="A166" s="22"/>
      <c r="B166" s="19"/>
      <c r="C166" s="19"/>
      <c r="D166" s="19"/>
      <c r="E166"/>
      <c r="F166"/>
      <c r="G166" s="85"/>
      <c r="H166"/>
      <c r="I166"/>
      <c r="J166"/>
      <c r="K166"/>
    </row>
    <row r="167" spans="1:11" s="30" customFormat="1" x14ac:dyDescent="0.2">
      <c r="A167" s="22"/>
      <c r="B167" s="19"/>
      <c r="C167" s="19"/>
      <c r="D167" s="19"/>
      <c r="E167"/>
      <c r="F167"/>
      <c r="G167" s="85"/>
      <c r="H167"/>
      <c r="I167"/>
      <c r="J167"/>
      <c r="K167"/>
    </row>
    <row r="168" spans="1:11" s="30" customFormat="1" x14ac:dyDescent="0.2">
      <c r="A168" s="22"/>
      <c r="B168" s="19"/>
      <c r="C168" s="19"/>
      <c r="D168" s="19"/>
      <c r="E168"/>
      <c r="F168"/>
      <c r="G168" s="85"/>
      <c r="H168"/>
      <c r="I168"/>
      <c r="J168"/>
      <c r="K168"/>
    </row>
    <row r="169" spans="1:11" s="30" customFormat="1" x14ac:dyDescent="0.2">
      <c r="A169" s="22"/>
      <c r="B169" s="19"/>
      <c r="C169" s="19"/>
      <c r="D169" s="19"/>
      <c r="E169"/>
      <c r="F169"/>
      <c r="G169" s="85"/>
      <c r="H169"/>
      <c r="I169"/>
      <c r="J169"/>
      <c r="K169"/>
    </row>
    <row r="170" spans="1:11" s="30" customFormat="1" ht="12.75" customHeight="1" x14ac:dyDescent="0.2">
      <c r="A170" s="22"/>
      <c r="B170" s="19"/>
      <c r="C170" s="19"/>
      <c r="D170" s="19"/>
      <c r="E170"/>
      <c r="F170"/>
      <c r="G170" s="85"/>
      <c r="H170"/>
      <c r="I170"/>
      <c r="J170"/>
      <c r="K170"/>
    </row>
    <row r="171" spans="1:11" s="30" customFormat="1" ht="12.75" customHeight="1" x14ac:dyDescent="0.2">
      <c r="A171" s="22"/>
      <c r="B171" s="19"/>
      <c r="C171" s="19"/>
      <c r="D171" s="19"/>
      <c r="E171"/>
      <c r="F171"/>
      <c r="G171" s="85"/>
      <c r="H171"/>
      <c r="I171"/>
      <c r="J171"/>
      <c r="K171"/>
    </row>
    <row r="172" spans="1:11" s="19" customFormat="1" ht="15" customHeight="1" x14ac:dyDescent="0.2">
      <c r="A172" s="22"/>
      <c r="E172"/>
      <c r="F172"/>
      <c r="G172" s="85"/>
      <c r="H172"/>
      <c r="I172"/>
      <c r="J172"/>
      <c r="K172"/>
    </row>
    <row r="173" spans="1:11" s="19" customFormat="1" x14ac:dyDescent="0.2">
      <c r="A173" s="22"/>
      <c r="E173"/>
      <c r="F173"/>
      <c r="G173" s="85"/>
      <c r="H173"/>
      <c r="I173"/>
      <c r="J173"/>
      <c r="K173"/>
    </row>
    <row r="174" spans="1:11" s="19" customFormat="1" x14ac:dyDescent="0.2">
      <c r="A174" s="22"/>
      <c r="E174"/>
      <c r="F174"/>
      <c r="G174" s="85"/>
      <c r="H174"/>
      <c r="I174"/>
      <c r="J174"/>
      <c r="K174"/>
    </row>
    <row r="175" spans="1:11" s="19" customFormat="1" ht="51" customHeight="1" x14ac:dyDescent="0.2">
      <c r="A175" s="22"/>
      <c r="E175"/>
      <c r="F175"/>
      <c r="G175" s="85"/>
      <c r="H175"/>
      <c r="I175"/>
      <c r="J175"/>
      <c r="K175"/>
    </row>
    <row r="176" spans="1:11" s="19" customFormat="1" ht="63" customHeight="1" x14ac:dyDescent="0.2">
      <c r="A176" s="22"/>
      <c r="E176"/>
      <c r="F176"/>
      <c r="G176" s="85"/>
      <c r="H176"/>
      <c r="I176"/>
      <c r="J176"/>
      <c r="K176"/>
    </row>
    <row r="177" spans="1:11" s="19" customFormat="1" ht="66" customHeight="1" x14ac:dyDescent="0.2">
      <c r="A177" s="22"/>
      <c r="E177"/>
      <c r="F177"/>
      <c r="G177" s="85"/>
      <c r="H177"/>
      <c r="I177"/>
      <c r="J177"/>
      <c r="K177"/>
    </row>
    <row r="178" spans="1:11" s="19" customFormat="1" ht="70.5" customHeight="1" x14ac:dyDescent="0.2">
      <c r="A178" s="22"/>
      <c r="E178"/>
      <c r="F178"/>
      <c r="G178" s="85"/>
      <c r="H178"/>
      <c r="I178"/>
      <c r="J178"/>
      <c r="K178"/>
    </row>
  </sheetData>
  <mergeCells count="74">
    <mergeCell ref="D130:E130"/>
    <mergeCell ref="D131:E131"/>
    <mergeCell ref="D132:E132"/>
    <mergeCell ref="D129:E129"/>
    <mergeCell ref="J123:K123"/>
    <mergeCell ref="D124:E124"/>
    <mergeCell ref="D125:E125"/>
    <mergeCell ref="D126:E126"/>
    <mergeCell ref="A123:I123"/>
    <mergeCell ref="D128:E128"/>
    <mergeCell ref="D127:E127"/>
    <mergeCell ref="D120:E120"/>
    <mergeCell ref="D117:E117"/>
    <mergeCell ref="D118:E118"/>
    <mergeCell ref="D121:E121"/>
    <mergeCell ref="D122:E122"/>
    <mergeCell ref="D119:E119"/>
    <mergeCell ref="A86:A87"/>
    <mergeCell ref="B86:B87"/>
    <mergeCell ref="C86:C87"/>
    <mergeCell ref="A88:A90"/>
    <mergeCell ref="B88:B90"/>
    <mergeCell ref="C88:C90"/>
    <mergeCell ref="A91:A93"/>
    <mergeCell ref="B91:B93"/>
    <mergeCell ref="C91:C93"/>
    <mergeCell ref="D113:E113"/>
    <mergeCell ref="A13:K13"/>
    <mergeCell ref="A14:K14"/>
    <mergeCell ref="D104:E104"/>
    <mergeCell ref="A16:A17"/>
    <mergeCell ref="A15:K15"/>
    <mergeCell ref="A95:A96"/>
    <mergeCell ref="B95:B96"/>
    <mergeCell ref="C95:C96"/>
    <mergeCell ref="A97:I97"/>
    <mergeCell ref="J97:K97"/>
    <mergeCell ref="G16:G17"/>
    <mergeCell ref="H16:H17"/>
    <mergeCell ref="I16:K16"/>
    <mergeCell ref="A84:I84"/>
    <mergeCell ref="J84:K84"/>
    <mergeCell ref="B16:B17"/>
    <mergeCell ref="A8:K8"/>
    <mergeCell ref="A9:K9"/>
    <mergeCell ref="A10:K10"/>
    <mergeCell ref="A11:K11"/>
    <mergeCell ref="A12:K12"/>
    <mergeCell ref="F16:F17"/>
    <mergeCell ref="A2:K3"/>
    <mergeCell ref="A4:K4"/>
    <mergeCell ref="A5:K5"/>
    <mergeCell ref="A6:K6"/>
    <mergeCell ref="A7:K7"/>
    <mergeCell ref="D108:E108"/>
    <mergeCell ref="D100:E100"/>
    <mergeCell ref="D101:E101"/>
    <mergeCell ref="D106:E106"/>
    <mergeCell ref="D107:E107"/>
    <mergeCell ref="D105:E105"/>
    <mergeCell ref="D116:E116"/>
    <mergeCell ref="D109:E109"/>
    <mergeCell ref="D115:E115"/>
    <mergeCell ref="D112:E112"/>
    <mergeCell ref="D114:E114"/>
    <mergeCell ref="D110:E110"/>
    <mergeCell ref="D111:E111"/>
    <mergeCell ref="D98:E98"/>
    <mergeCell ref="D99:E99"/>
    <mergeCell ref="D103:E103"/>
    <mergeCell ref="C16:C17"/>
    <mergeCell ref="D16:D17"/>
    <mergeCell ref="E16:E17"/>
    <mergeCell ref="D102:E102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3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54" max="10" man="1"/>
    <brk id="105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8"/>
  <sheetViews>
    <sheetView topLeftCell="A4" zoomScale="115" zoomScaleNormal="115" workbookViewId="0">
      <selection activeCell="A4" sqref="A4"/>
    </sheetView>
  </sheetViews>
  <sheetFormatPr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25" t="s">
        <v>28</v>
      </c>
      <c r="C1" s="625"/>
      <c r="D1" s="625"/>
      <c r="E1" s="625"/>
      <c r="F1" s="625"/>
      <c r="G1" s="625"/>
      <c r="H1" s="625"/>
      <c r="I1" s="625"/>
      <c r="J1" s="625"/>
      <c r="K1" s="160">
        <v>45582</v>
      </c>
    </row>
    <row r="2" spans="1:11" ht="49.5" customHeight="1" x14ac:dyDescent="0.2">
      <c r="A2" s="627"/>
      <c r="B2" s="407" t="s">
        <v>6</v>
      </c>
      <c r="C2" s="407" t="s">
        <v>835</v>
      </c>
      <c r="D2" s="407" t="s">
        <v>7</v>
      </c>
      <c r="E2" s="407" t="s">
        <v>836</v>
      </c>
      <c r="F2" s="407" t="s">
        <v>837</v>
      </c>
      <c r="G2" s="407" t="s">
        <v>838</v>
      </c>
      <c r="H2" s="407" t="s">
        <v>839</v>
      </c>
      <c r="I2" s="419" t="s">
        <v>840</v>
      </c>
      <c r="J2" s="420"/>
      <c r="K2" s="626"/>
    </row>
    <row r="3" spans="1:11" ht="37.5" customHeight="1" x14ac:dyDescent="0.2">
      <c r="A3" s="628"/>
      <c r="B3" s="408"/>
      <c r="C3" s="408"/>
      <c r="D3" s="408"/>
      <c r="E3" s="408"/>
      <c r="F3" s="408"/>
      <c r="G3" s="408"/>
      <c r="H3" s="408"/>
      <c r="I3" s="197" t="s">
        <v>1214</v>
      </c>
      <c r="J3" s="46" t="s">
        <v>860</v>
      </c>
      <c r="K3" s="46" t="s">
        <v>861</v>
      </c>
    </row>
    <row r="4" spans="1:11" ht="28.5" customHeight="1" x14ac:dyDescent="0.2">
      <c r="A4" s="34">
        <v>1</v>
      </c>
      <c r="B4" s="297" t="s">
        <v>1591</v>
      </c>
      <c r="C4" s="298" t="s">
        <v>25</v>
      </c>
      <c r="D4" s="297" t="s">
        <v>1592</v>
      </c>
      <c r="E4" s="297">
        <v>450</v>
      </c>
      <c r="F4" s="299">
        <v>132</v>
      </c>
      <c r="G4" s="300">
        <v>125</v>
      </c>
      <c r="H4" s="300">
        <v>125</v>
      </c>
      <c r="I4" s="300">
        <v>125</v>
      </c>
      <c r="J4" s="300">
        <v>125</v>
      </c>
      <c r="K4" s="300">
        <v>125</v>
      </c>
    </row>
    <row r="5" spans="1:11" s="19" customFormat="1" ht="28.5" customHeight="1" x14ac:dyDescent="0.2">
      <c r="A5" s="34">
        <v>2</v>
      </c>
      <c r="B5" s="84" t="s">
        <v>1034</v>
      </c>
      <c r="C5" s="84" t="s">
        <v>574</v>
      </c>
      <c r="D5" s="84" t="s">
        <v>1035</v>
      </c>
      <c r="E5" s="155">
        <v>330</v>
      </c>
      <c r="F5" s="156">
        <v>118</v>
      </c>
      <c r="G5" s="157">
        <v>49</v>
      </c>
      <c r="H5" s="157">
        <v>49</v>
      </c>
      <c r="I5" s="157">
        <v>49</v>
      </c>
      <c r="J5" s="157">
        <v>49</v>
      </c>
      <c r="K5" s="157">
        <v>49</v>
      </c>
    </row>
    <row r="6" spans="1:11" s="19" customFormat="1" ht="28.5" customHeight="1" x14ac:dyDescent="0.2">
      <c r="A6" s="34">
        <v>3</v>
      </c>
      <c r="B6" s="84" t="s">
        <v>1036</v>
      </c>
      <c r="C6" s="84" t="s">
        <v>38</v>
      </c>
      <c r="D6" s="84" t="s">
        <v>1035</v>
      </c>
      <c r="E6" s="155">
        <v>330</v>
      </c>
      <c r="F6" s="156">
        <v>216</v>
      </c>
      <c r="G6" s="157">
        <v>90</v>
      </c>
      <c r="H6" s="157">
        <v>90</v>
      </c>
      <c r="I6" s="157">
        <v>90</v>
      </c>
      <c r="J6" s="157">
        <v>90</v>
      </c>
      <c r="K6" s="157">
        <v>90</v>
      </c>
    </row>
    <row r="7" spans="1:11" s="19" customFormat="1" ht="28.5" customHeight="1" x14ac:dyDescent="0.2">
      <c r="A7" s="34">
        <v>4</v>
      </c>
      <c r="B7" s="84" t="s">
        <v>570</v>
      </c>
      <c r="C7" s="84" t="s">
        <v>574</v>
      </c>
      <c r="D7" s="84" t="s">
        <v>575</v>
      </c>
      <c r="E7" s="155">
        <v>330</v>
      </c>
      <c r="F7" s="156">
        <v>118</v>
      </c>
      <c r="G7" s="157">
        <v>49</v>
      </c>
      <c r="H7" s="157">
        <v>49</v>
      </c>
      <c r="I7" s="157">
        <v>49</v>
      </c>
      <c r="J7" s="157">
        <v>49</v>
      </c>
      <c r="K7" s="157">
        <v>49</v>
      </c>
    </row>
    <row r="8" spans="1:11" s="19" customFormat="1" ht="28.5" customHeight="1" x14ac:dyDescent="0.2">
      <c r="A8" s="34">
        <v>5</v>
      </c>
      <c r="B8" s="84" t="s">
        <v>571</v>
      </c>
      <c r="C8" s="84" t="s">
        <v>38</v>
      </c>
      <c r="D8" s="84" t="s">
        <v>575</v>
      </c>
      <c r="E8" s="155">
        <v>330</v>
      </c>
      <c r="F8" s="156">
        <v>216</v>
      </c>
      <c r="G8" s="157">
        <v>90</v>
      </c>
      <c r="H8" s="157">
        <v>90</v>
      </c>
      <c r="I8" s="157">
        <v>90</v>
      </c>
      <c r="J8" s="157">
        <v>90</v>
      </c>
      <c r="K8" s="157">
        <v>90</v>
      </c>
    </row>
    <row r="9" spans="1:11" s="19" customFormat="1" ht="28.5" customHeight="1" x14ac:dyDescent="0.2">
      <c r="A9" s="34">
        <v>6</v>
      </c>
      <c r="B9" s="84" t="s">
        <v>1037</v>
      </c>
      <c r="C9" s="84" t="s">
        <v>574</v>
      </c>
      <c r="D9" s="84" t="s">
        <v>576</v>
      </c>
      <c r="E9" s="155">
        <v>330</v>
      </c>
      <c r="F9" s="156">
        <v>118</v>
      </c>
      <c r="G9" s="157">
        <v>49</v>
      </c>
      <c r="H9" s="157">
        <v>49</v>
      </c>
      <c r="I9" s="157">
        <v>49</v>
      </c>
      <c r="J9" s="157">
        <v>49</v>
      </c>
      <c r="K9" s="157">
        <v>49</v>
      </c>
    </row>
    <row r="10" spans="1:11" s="19" customFormat="1" ht="28.5" customHeight="1" x14ac:dyDescent="0.2">
      <c r="A10" s="34">
        <v>7</v>
      </c>
      <c r="B10" s="84" t="s">
        <v>572</v>
      </c>
      <c r="C10" s="84" t="s">
        <v>38</v>
      </c>
      <c r="D10" s="84" t="s">
        <v>576</v>
      </c>
      <c r="E10" s="155">
        <v>330</v>
      </c>
      <c r="F10" s="156">
        <v>216</v>
      </c>
      <c r="G10" s="157">
        <v>90</v>
      </c>
      <c r="H10" s="157">
        <v>90</v>
      </c>
      <c r="I10" s="157">
        <v>90</v>
      </c>
      <c r="J10" s="157">
        <v>90</v>
      </c>
      <c r="K10" s="157">
        <v>90</v>
      </c>
    </row>
    <row r="11" spans="1:11" ht="28.5" customHeight="1" x14ac:dyDescent="0.2">
      <c r="A11" s="34">
        <v>8</v>
      </c>
      <c r="B11" s="84" t="s">
        <v>1038</v>
      </c>
      <c r="C11" s="84" t="s">
        <v>574</v>
      </c>
      <c r="D11" s="84" t="s">
        <v>577</v>
      </c>
      <c r="E11" s="155">
        <v>330</v>
      </c>
      <c r="F11" s="156">
        <v>118</v>
      </c>
      <c r="G11" s="157">
        <v>49</v>
      </c>
      <c r="H11" s="157">
        <v>49</v>
      </c>
      <c r="I11" s="157">
        <v>49</v>
      </c>
      <c r="J11" s="157">
        <v>49</v>
      </c>
      <c r="K11" s="157">
        <v>49</v>
      </c>
    </row>
    <row r="12" spans="1:11" ht="28.5" customHeight="1" x14ac:dyDescent="0.2">
      <c r="A12" s="34">
        <v>9</v>
      </c>
      <c r="B12" s="84" t="s">
        <v>573</v>
      </c>
      <c r="C12" s="84" t="s">
        <v>38</v>
      </c>
      <c r="D12" s="84" t="s">
        <v>577</v>
      </c>
      <c r="E12" s="155">
        <v>330</v>
      </c>
      <c r="F12" s="156">
        <v>216</v>
      </c>
      <c r="G12" s="157">
        <v>90</v>
      </c>
      <c r="H12" s="157">
        <v>90</v>
      </c>
      <c r="I12" s="157">
        <v>90</v>
      </c>
      <c r="J12" s="157">
        <v>90</v>
      </c>
      <c r="K12" s="157">
        <v>90</v>
      </c>
    </row>
    <row r="13" spans="1:11" ht="28.5" customHeight="1" x14ac:dyDescent="0.2">
      <c r="A13" s="34">
        <v>10</v>
      </c>
      <c r="B13" s="84" t="s">
        <v>1039</v>
      </c>
      <c r="C13" s="84" t="s">
        <v>574</v>
      </c>
      <c r="D13" s="84" t="s">
        <v>1040</v>
      </c>
      <c r="E13" s="155">
        <v>330</v>
      </c>
      <c r="F13" s="156">
        <v>118</v>
      </c>
      <c r="G13" s="157">
        <v>49</v>
      </c>
      <c r="H13" s="157">
        <v>49</v>
      </c>
      <c r="I13" s="157">
        <v>49</v>
      </c>
      <c r="J13" s="157">
        <v>49</v>
      </c>
      <c r="K13" s="157">
        <v>49</v>
      </c>
    </row>
    <row r="14" spans="1:11" ht="28.5" customHeight="1" x14ac:dyDescent="0.2">
      <c r="A14" s="34">
        <v>11</v>
      </c>
      <c r="B14" s="84" t="s">
        <v>1041</v>
      </c>
      <c r="C14" s="84" t="s">
        <v>38</v>
      </c>
      <c r="D14" s="84" t="s">
        <v>1040</v>
      </c>
      <c r="E14" s="155">
        <v>330</v>
      </c>
      <c r="F14" s="156">
        <v>216</v>
      </c>
      <c r="G14" s="157">
        <v>90</v>
      </c>
      <c r="H14" s="157">
        <v>90</v>
      </c>
      <c r="I14" s="157">
        <v>90</v>
      </c>
      <c r="J14" s="157">
        <v>90</v>
      </c>
      <c r="K14" s="157">
        <v>90</v>
      </c>
    </row>
    <row r="15" spans="1:11" ht="28.5" customHeight="1" x14ac:dyDescent="0.2">
      <c r="A15" s="34">
        <v>12</v>
      </c>
      <c r="B15" s="84" t="s">
        <v>1042</v>
      </c>
      <c r="C15" s="84" t="s">
        <v>574</v>
      </c>
      <c r="D15" s="84" t="s">
        <v>578</v>
      </c>
      <c r="E15" s="155">
        <v>330</v>
      </c>
      <c r="F15" s="156">
        <v>118</v>
      </c>
      <c r="G15" s="157">
        <v>49</v>
      </c>
      <c r="H15" s="157">
        <v>49</v>
      </c>
      <c r="I15" s="157">
        <v>49</v>
      </c>
      <c r="J15" s="157">
        <v>49</v>
      </c>
      <c r="K15" s="157">
        <v>49</v>
      </c>
    </row>
    <row r="16" spans="1:11" ht="28.5" customHeight="1" x14ac:dyDescent="0.2">
      <c r="A16" s="34">
        <v>13</v>
      </c>
      <c r="B16" s="84" t="s">
        <v>1043</v>
      </c>
      <c r="C16" s="84" t="s">
        <v>38</v>
      </c>
      <c r="D16" s="84" t="s">
        <v>578</v>
      </c>
      <c r="E16" s="155">
        <v>330</v>
      </c>
      <c r="F16" s="156">
        <v>216</v>
      </c>
      <c r="G16" s="157">
        <v>90</v>
      </c>
      <c r="H16" s="157">
        <v>90</v>
      </c>
      <c r="I16" s="157">
        <v>90</v>
      </c>
      <c r="J16" s="157">
        <v>90</v>
      </c>
      <c r="K16" s="157">
        <v>90</v>
      </c>
    </row>
    <row r="17" spans="1:11" ht="28.5" customHeight="1" x14ac:dyDescent="0.2">
      <c r="A17" s="34">
        <v>14</v>
      </c>
      <c r="B17" s="84" t="s">
        <v>1044</v>
      </c>
      <c r="C17" s="84" t="s">
        <v>574</v>
      </c>
      <c r="D17" s="84" t="s">
        <v>579</v>
      </c>
      <c r="E17" s="155">
        <v>330</v>
      </c>
      <c r="F17" s="156">
        <v>118</v>
      </c>
      <c r="G17" s="157">
        <v>49</v>
      </c>
      <c r="H17" s="157">
        <v>49</v>
      </c>
      <c r="I17" s="157">
        <v>49</v>
      </c>
      <c r="J17" s="157">
        <v>49</v>
      </c>
      <c r="K17" s="157">
        <v>49</v>
      </c>
    </row>
    <row r="18" spans="1:11" ht="28.5" customHeight="1" x14ac:dyDescent="0.2">
      <c r="A18" s="34">
        <v>15</v>
      </c>
      <c r="B18" s="84" t="s">
        <v>1045</v>
      </c>
      <c r="C18" s="84" t="s">
        <v>38</v>
      </c>
      <c r="D18" s="84" t="s">
        <v>579</v>
      </c>
      <c r="E18" s="155">
        <v>330</v>
      </c>
      <c r="F18" s="156">
        <v>216</v>
      </c>
      <c r="G18" s="157">
        <v>90</v>
      </c>
      <c r="H18" s="157">
        <v>90</v>
      </c>
      <c r="I18" s="157">
        <v>90</v>
      </c>
      <c r="J18" s="157">
        <v>90</v>
      </c>
      <c r="K18" s="157">
        <v>90</v>
      </c>
    </row>
    <row r="19" spans="1:11" ht="28.5" customHeight="1" x14ac:dyDescent="0.2">
      <c r="A19" s="34">
        <v>16</v>
      </c>
      <c r="B19" s="109" t="s">
        <v>67</v>
      </c>
      <c r="C19" s="109" t="s">
        <v>36</v>
      </c>
      <c r="D19" s="109" t="s">
        <v>509</v>
      </c>
      <c r="E19" s="109">
        <v>380</v>
      </c>
      <c r="F19" s="156">
        <v>689</v>
      </c>
      <c r="G19" s="157">
        <v>344</v>
      </c>
      <c r="H19" s="157">
        <v>344</v>
      </c>
      <c r="I19" s="157">
        <v>344</v>
      </c>
      <c r="J19" s="157">
        <v>344</v>
      </c>
      <c r="K19" s="157">
        <v>344</v>
      </c>
    </row>
    <row r="20" spans="1:11" ht="28.5" customHeight="1" x14ac:dyDescent="0.2">
      <c r="A20" s="34">
        <v>17</v>
      </c>
      <c r="B20" s="37" t="s">
        <v>75</v>
      </c>
      <c r="C20" s="37" t="s">
        <v>48</v>
      </c>
      <c r="D20" s="37" t="s">
        <v>510</v>
      </c>
      <c r="E20" s="37">
        <v>400</v>
      </c>
      <c r="F20" s="45">
        <v>866</v>
      </c>
      <c r="G20" s="39">
        <v>433</v>
      </c>
      <c r="H20" s="39">
        <v>433</v>
      </c>
      <c r="I20" s="39">
        <v>433</v>
      </c>
      <c r="J20" s="39">
        <v>433</v>
      </c>
      <c r="K20" s="39">
        <v>433</v>
      </c>
    </row>
    <row r="21" spans="1:11" ht="28.5" customHeight="1" x14ac:dyDescent="0.2">
      <c r="A21" s="34">
        <v>18</v>
      </c>
      <c r="B21" s="37" t="s">
        <v>77</v>
      </c>
      <c r="C21" s="37" t="s">
        <v>32</v>
      </c>
      <c r="D21" s="37" t="s">
        <v>78</v>
      </c>
      <c r="E21" s="37">
        <v>400</v>
      </c>
      <c r="F21" s="45">
        <v>245</v>
      </c>
      <c r="G21" s="39">
        <v>122</v>
      </c>
      <c r="H21" s="39">
        <v>122</v>
      </c>
      <c r="I21" s="39">
        <v>122</v>
      </c>
      <c r="J21" s="39">
        <v>122</v>
      </c>
      <c r="K21" s="39">
        <v>122</v>
      </c>
    </row>
    <row r="22" spans="1:11" ht="28.5" customHeight="1" x14ac:dyDescent="0.2">
      <c r="A22" s="34">
        <v>19</v>
      </c>
      <c r="B22" s="37" t="s">
        <v>79</v>
      </c>
      <c r="C22" s="37" t="s">
        <v>48</v>
      </c>
      <c r="D22" s="37" t="s">
        <v>78</v>
      </c>
      <c r="E22" s="37">
        <v>400</v>
      </c>
      <c r="F22" s="45">
        <v>794</v>
      </c>
      <c r="G22" s="39">
        <v>397</v>
      </c>
      <c r="H22" s="39">
        <v>397</v>
      </c>
      <c r="I22" s="39">
        <v>397</v>
      </c>
      <c r="J22" s="39">
        <v>397</v>
      </c>
      <c r="K22" s="39">
        <v>397</v>
      </c>
    </row>
    <row r="23" spans="1:11" ht="28.5" customHeight="1" x14ac:dyDescent="0.2">
      <c r="A23" s="34">
        <v>20</v>
      </c>
      <c r="B23" s="51" t="s">
        <v>70</v>
      </c>
      <c r="C23" s="51" t="s">
        <v>19</v>
      </c>
      <c r="D23" s="51" t="s">
        <v>71</v>
      </c>
      <c r="E23" s="51">
        <v>480</v>
      </c>
      <c r="F23" s="158">
        <v>288</v>
      </c>
      <c r="G23" s="159">
        <v>238.79999999999998</v>
      </c>
      <c r="H23" s="159">
        <v>238.79999999999998</v>
      </c>
      <c r="I23" s="159">
        <v>238.79999999999998</v>
      </c>
      <c r="J23" s="159">
        <v>238.79999999999998</v>
      </c>
      <c r="K23" s="159">
        <v>238.79999999999998</v>
      </c>
    </row>
    <row r="24" spans="1:11" ht="28.5" customHeight="1" x14ac:dyDescent="0.2">
      <c r="A24" s="34">
        <v>21</v>
      </c>
      <c r="B24" s="109" t="s">
        <v>80</v>
      </c>
      <c r="C24" s="109" t="s">
        <v>81</v>
      </c>
      <c r="D24" s="109"/>
      <c r="E24" s="198"/>
      <c r="F24" s="156">
        <v>132</v>
      </c>
      <c r="G24" s="157">
        <v>50</v>
      </c>
      <c r="H24" s="157">
        <v>50</v>
      </c>
      <c r="I24" s="157">
        <v>50</v>
      </c>
      <c r="J24" s="157">
        <v>50</v>
      </c>
      <c r="K24" s="157">
        <v>50</v>
      </c>
    </row>
    <row r="25" spans="1:11" ht="28.5" customHeight="1" x14ac:dyDescent="0.2">
      <c r="A25" s="34">
        <v>22</v>
      </c>
      <c r="B25" s="629" t="s">
        <v>1523</v>
      </c>
      <c r="C25" s="630"/>
      <c r="D25" s="631"/>
      <c r="E25" s="294">
        <v>330</v>
      </c>
      <c r="F25" s="295">
        <v>236</v>
      </c>
      <c r="G25" s="296">
        <v>98</v>
      </c>
      <c r="H25" s="296">
        <v>98</v>
      </c>
      <c r="I25" s="296">
        <v>98</v>
      </c>
      <c r="J25" s="296">
        <v>98</v>
      </c>
      <c r="K25" s="296">
        <v>98</v>
      </c>
    </row>
    <row r="26" spans="1:11" ht="28.5" customHeight="1" x14ac:dyDescent="0.2">
      <c r="A26" s="34">
        <v>23</v>
      </c>
      <c r="B26" s="629" t="s">
        <v>1524</v>
      </c>
      <c r="C26" s="630"/>
      <c r="D26" s="631"/>
      <c r="E26" s="294">
        <v>330</v>
      </c>
      <c r="F26" s="295">
        <v>433</v>
      </c>
      <c r="G26" s="296">
        <v>180</v>
      </c>
      <c r="H26" s="296">
        <v>180</v>
      </c>
      <c r="I26" s="296">
        <v>180</v>
      </c>
      <c r="J26" s="296">
        <v>180</v>
      </c>
      <c r="K26" s="296">
        <v>180</v>
      </c>
    </row>
    <row r="27" spans="1:11" ht="28.5" customHeight="1" x14ac:dyDescent="0.2">
      <c r="A27" s="34">
        <v>24</v>
      </c>
      <c r="B27" s="629" t="s">
        <v>1238</v>
      </c>
      <c r="C27" s="630"/>
      <c r="D27" s="631"/>
      <c r="E27" s="294">
        <v>330</v>
      </c>
      <c r="F27" s="295">
        <v>354</v>
      </c>
      <c r="G27" s="296">
        <v>147</v>
      </c>
      <c r="H27" s="296">
        <v>147</v>
      </c>
      <c r="I27" s="296">
        <v>147</v>
      </c>
      <c r="J27" s="296">
        <v>147</v>
      </c>
      <c r="K27" s="296">
        <v>147</v>
      </c>
    </row>
    <row r="28" spans="1:11" ht="28.5" customHeight="1" x14ac:dyDescent="0.2">
      <c r="A28" s="34">
        <v>25</v>
      </c>
      <c r="B28" s="629" t="s">
        <v>1239</v>
      </c>
      <c r="C28" s="630"/>
      <c r="D28" s="631"/>
      <c r="E28" s="294">
        <v>330</v>
      </c>
      <c r="F28" s="295">
        <v>648</v>
      </c>
      <c r="G28" s="296">
        <v>270</v>
      </c>
      <c r="H28" s="296">
        <v>270</v>
      </c>
      <c r="I28" s="296">
        <v>270</v>
      </c>
      <c r="J28" s="296">
        <v>270</v>
      </c>
      <c r="K28" s="296">
        <v>270</v>
      </c>
    </row>
  </sheetData>
  <mergeCells count="14">
    <mergeCell ref="A2:A3"/>
    <mergeCell ref="B27:D27"/>
    <mergeCell ref="B28:D28"/>
    <mergeCell ref="B26:D26"/>
    <mergeCell ref="B25:D25"/>
    <mergeCell ref="B1:J1"/>
    <mergeCell ref="H2:H3"/>
    <mergeCell ref="I2:K2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32"/>
      <c r="B1" s="632"/>
      <c r="C1" s="632"/>
      <c r="D1" s="632"/>
      <c r="E1" s="632"/>
      <c r="F1" s="632"/>
      <c r="G1" s="632"/>
      <c r="H1" s="632"/>
      <c r="I1" s="632"/>
    </row>
    <row r="2" spans="1:9" ht="45" customHeight="1" x14ac:dyDescent="0.35">
      <c r="A2" s="633" t="s">
        <v>0</v>
      </c>
      <c r="B2" s="633"/>
      <c r="C2" s="633"/>
      <c r="D2" s="633"/>
      <c r="E2" s="633"/>
      <c r="F2" s="633"/>
      <c r="G2" s="633"/>
      <c r="H2" s="633"/>
      <c r="I2" s="633"/>
    </row>
    <row r="3" spans="1:9" ht="39.75" x14ac:dyDescent="0.2">
      <c r="A3" s="21"/>
      <c r="B3" s="634" t="s">
        <v>28</v>
      </c>
      <c r="C3" s="635"/>
      <c r="D3" s="635"/>
      <c r="E3" s="636"/>
      <c r="F3" s="637">
        <v>45211</v>
      </c>
      <c r="G3" s="637"/>
      <c r="H3" s="637"/>
      <c r="I3" s="638"/>
    </row>
    <row r="4" spans="1:9" ht="39.75" x14ac:dyDescent="0.2">
      <c r="A4" s="52"/>
      <c r="B4" s="53"/>
      <c r="C4" s="54"/>
      <c r="D4" s="593" t="s">
        <v>837</v>
      </c>
      <c r="E4" s="586" t="s">
        <v>862</v>
      </c>
      <c r="F4" s="594" t="s">
        <v>863</v>
      </c>
      <c r="G4" s="596" t="s">
        <v>840</v>
      </c>
      <c r="H4" s="597"/>
      <c r="I4" s="597"/>
    </row>
    <row r="5" spans="1:9" ht="21" x14ac:dyDescent="0.2">
      <c r="A5" s="52"/>
      <c r="B5" s="55" t="s">
        <v>29</v>
      </c>
      <c r="C5" s="55" t="s">
        <v>30</v>
      </c>
      <c r="D5" s="593"/>
      <c r="E5" s="408"/>
      <c r="F5" s="595"/>
      <c r="G5" s="192" t="s">
        <v>1216</v>
      </c>
      <c r="H5" s="47" t="s">
        <v>747</v>
      </c>
      <c r="I5" s="47" t="s">
        <v>748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96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39"/>
      <c r="B2" s="640"/>
      <c r="C2" s="640"/>
      <c r="D2" s="640"/>
      <c r="E2" s="640"/>
      <c r="F2" s="640"/>
      <c r="G2" s="641"/>
      <c r="H2" s="642" t="s">
        <v>1023</v>
      </c>
      <c r="I2" s="643"/>
      <c r="J2" s="643"/>
      <c r="K2" s="643"/>
      <c r="L2" s="643"/>
    </row>
    <row r="3" spans="1:12" ht="13.5" x14ac:dyDescent="0.2">
      <c r="A3" s="644" t="s">
        <v>923</v>
      </c>
      <c r="B3" s="644"/>
      <c r="C3" s="644"/>
      <c r="D3" s="644"/>
      <c r="E3" s="407" t="s">
        <v>837</v>
      </c>
      <c r="F3" s="407" t="s">
        <v>838</v>
      </c>
      <c r="G3" s="407" t="s">
        <v>839</v>
      </c>
      <c r="H3" s="645" t="s">
        <v>840</v>
      </c>
      <c r="I3" s="646"/>
      <c r="J3" s="646"/>
      <c r="K3" s="646"/>
      <c r="L3" s="646"/>
    </row>
    <row r="4" spans="1:12" ht="38.25" x14ac:dyDescent="0.2">
      <c r="A4" s="644"/>
      <c r="B4" s="644"/>
      <c r="C4" s="644"/>
      <c r="D4" s="644"/>
      <c r="E4" s="408"/>
      <c r="F4" s="408"/>
      <c r="G4" s="408"/>
      <c r="H4" s="190" t="s">
        <v>1217</v>
      </c>
      <c r="I4" s="59" t="s">
        <v>946</v>
      </c>
      <c r="J4" s="59" t="s">
        <v>947</v>
      </c>
      <c r="K4" s="59" t="s">
        <v>948</v>
      </c>
      <c r="L4" s="59" t="s">
        <v>949</v>
      </c>
    </row>
    <row r="5" spans="1:12" ht="42.75" x14ac:dyDescent="0.2">
      <c r="A5" s="138">
        <v>1</v>
      </c>
      <c r="B5" s="51" t="s">
        <v>950</v>
      </c>
      <c r="C5" s="51" t="s">
        <v>951</v>
      </c>
      <c r="D5" s="51" t="s">
        <v>924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39">
        <f>F5*82/100</f>
        <v>352.6</v>
      </c>
      <c r="L5" s="140">
        <v>355</v>
      </c>
    </row>
    <row r="6" spans="1:12" ht="28.5" x14ac:dyDescent="0.2">
      <c r="A6" s="138">
        <f>A5+1</f>
        <v>2</v>
      </c>
      <c r="B6" s="103" t="s">
        <v>952</v>
      </c>
      <c r="C6" s="103" t="s">
        <v>953</v>
      </c>
      <c r="D6" s="103" t="s">
        <v>925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39">
        <f>F6*82/100</f>
        <v>352.6</v>
      </c>
      <c r="L6" s="140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topLeftCell="A20" zoomScale="115" zoomScaleNormal="115" workbookViewId="0">
      <selection activeCell="G16" sqref="G16:K39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11"/>
      <c r="B1" s="412"/>
      <c r="C1" s="412"/>
      <c r="D1" s="412"/>
      <c r="E1" s="412"/>
      <c r="F1" s="412"/>
      <c r="G1" s="412"/>
      <c r="H1" s="488"/>
      <c r="I1" s="22"/>
      <c r="J1" s="22"/>
    </row>
    <row r="2" spans="1:11" s="30" customFormat="1" ht="27" customHeight="1" x14ac:dyDescent="0.2">
      <c r="A2" s="413"/>
      <c r="B2" s="414"/>
      <c r="C2" s="414"/>
      <c r="D2" s="414"/>
      <c r="E2" s="414"/>
      <c r="F2" s="414"/>
      <c r="G2" s="414"/>
      <c r="H2" s="489"/>
      <c r="I2" s="22"/>
      <c r="J2" s="22"/>
    </row>
    <row r="3" spans="1:11" s="30" customFormat="1" ht="22.5" x14ac:dyDescent="0.3">
      <c r="A3" s="490" t="s">
        <v>0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</row>
    <row r="4" spans="1:11" s="30" customFormat="1" ht="21" customHeight="1" x14ac:dyDescent="0.2">
      <c r="A4" s="492" t="s">
        <v>1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</row>
    <row r="5" spans="1:11" s="30" customFormat="1" ht="39" customHeight="1" x14ac:dyDescent="0.2">
      <c r="A5" s="493" t="s">
        <v>1000</v>
      </c>
      <c r="B5" s="493"/>
      <c r="C5" s="493"/>
      <c r="D5" s="493"/>
      <c r="E5" s="493"/>
      <c r="F5" s="493"/>
      <c r="G5" s="493"/>
      <c r="H5" s="493"/>
      <c r="I5" s="493"/>
      <c r="J5" s="493"/>
      <c r="K5" s="493"/>
    </row>
    <row r="6" spans="1:11" s="30" customFormat="1" ht="22.5" customHeight="1" x14ac:dyDescent="0.2">
      <c r="A6" s="493" t="s">
        <v>671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</row>
    <row r="7" spans="1:11" s="30" customFormat="1" ht="20.25" customHeight="1" x14ac:dyDescent="0.2">
      <c r="A7" s="492" t="s">
        <v>2</v>
      </c>
      <c r="B7" s="492"/>
      <c r="C7" s="492"/>
      <c r="D7" s="492"/>
      <c r="E7" s="492"/>
      <c r="F7" s="492"/>
      <c r="G7" s="492"/>
      <c r="H7" s="492"/>
      <c r="I7" s="492"/>
      <c r="J7" s="492"/>
      <c r="K7" s="492"/>
    </row>
    <row r="8" spans="1:11" s="30" customFormat="1" ht="75.75" customHeight="1" x14ac:dyDescent="0.2">
      <c r="A8" s="496" t="s">
        <v>1001</v>
      </c>
      <c r="B8" s="496"/>
      <c r="C8" s="496"/>
      <c r="D8" s="496"/>
      <c r="E8" s="496"/>
      <c r="F8" s="496"/>
      <c r="G8" s="496"/>
      <c r="H8" s="496"/>
      <c r="I8" s="496"/>
      <c r="J8" s="496"/>
      <c r="K8" s="496"/>
    </row>
    <row r="9" spans="1:11" s="30" customFormat="1" ht="32.25" customHeight="1" x14ac:dyDescent="0.2">
      <c r="A9" s="497" t="s">
        <v>3</v>
      </c>
      <c r="B9" s="497"/>
      <c r="C9" s="497"/>
      <c r="D9" s="497"/>
      <c r="E9" s="497"/>
      <c r="F9" s="497"/>
      <c r="G9" s="497"/>
      <c r="H9" s="497"/>
      <c r="I9" s="497"/>
      <c r="J9" s="497"/>
      <c r="K9" s="497"/>
    </row>
    <row r="10" spans="1:11" s="30" customFormat="1" ht="41.25" customHeight="1" x14ac:dyDescent="0.2">
      <c r="A10" s="496" t="s">
        <v>999</v>
      </c>
      <c r="B10" s="496"/>
      <c r="C10" s="496"/>
      <c r="D10" s="496"/>
      <c r="E10" s="496"/>
      <c r="F10" s="496"/>
      <c r="G10" s="496"/>
      <c r="H10" s="496"/>
      <c r="I10" s="496"/>
      <c r="J10" s="496"/>
      <c r="K10" s="496"/>
    </row>
    <row r="11" spans="1:11" s="30" customFormat="1" ht="27" x14ac:dyDescent="0.2">
      <c r="A11" s="498" t="s">
        <v>535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8"/>
    </row>
    <row r="12" spans="1:11" s="30" customFormat="1" ht="18" x14ac:dyDescent="0.2">
      <c r="A12" s="493" t="s">
        <v>998</v>
      </c>
      <c r="B12" s="493"/>
      <c r="C12" s="493"/>
      <c r="D12" s="493"/>
      <c r="E12" s="493"/>
      <c r="F12" s="493"/>
      <c r="G12" s="493"/>
      <c r="H12" s="493"/>
      <c r="I12" s="493"/>
      <c r="J12" s="493"/>
      <c r="K12" s="493"/>
    </row>
    <row r="13" spans="1:11" s="19" customFormat="1" ht="34.5" x14ac:dyDescent="0.2">
      <c r="A13" s="487" t="s">
        <v>672</v>
      </c>
      <c r="B13" s="487"/>
      <c r="C13" s="487"/>
      <c r="D13" s="487"/>
      <c r="E13" s="487"/>
      <c r="F13" s="487"/>
      <c r="G13" s="487"/>
      <c r="H13" s="494">
        <v>45805</v>
      </c>
      <c r="I13" s="494"/>
      <c r="J13" s="494"/>
      <c r="K13" s="495"/>
    </row>
    <row r="14" spans="1:11" s="19" customFormat="1" ht="21.75" customHeight="1" x14ac:dyDescent="0.2">
      <c r="A14" s="106"/>
      <c r="B14" s="504" t="s">
        <v>83</v>
      </c>
      <c r="C14" s="504" t="s">
        <v>84</v>
      </c>
      <c r="D14" s="506" t="s">
        <v>85</v>
      </c>
      <c r="E14" s="507"/>
      <c r="F14" s="499" t="s">
        <v>837</v>
      </c>
      <c r="G14" s="499" t="s">
        <v>838</v>
      </c>
      <c r="H14" s="499" t="s">
        <v>839</v>
      </c>
      <c r="I14" s="501" t="s">
        <v>840</v>
      </c>
      <c r="J14" s="502"/>
      <c r="K14" s="503"/>
    </row>
    <row r="15" spans="1:11" s="19" customFormat="1" ht="25.5" customHeight="1" x14ac:dyDescent="0.2">
      <c r="A15" s="107"/>
      <c r="B15" s="505"/>
      <c r="C15" s="505"/>
      <c r="D15" s="508"/>
      <c r="E15" s="509"/>
      <c r="F15" s="500"/>
      <c r="G15" s="500"/>
      <c r="H15" s="500"/>
      <c r="I15" s="191" t="s">
        <v>1214</v>
      </c>
      <c r="J15" s="46" t="s">
        <v>860</v>
      </c>
      <c r="K15" s="46" t="s">
        <v>861</v>
      </c>
    </row>
    <row r="16" spans="1:11" s="19" customFormat="1" ht="31.5" x14ac:dyDescent="0.2">
      <c r="A16" s="34">
        <f t="shared" ref="A16:A39" si="0">A15+1</f>
        <v>1</v>
      </c>
      <c r="B16" s="364" t="s">
        <v>541</v>
      </c>
      <c r="C16" s="365" t="s">
        <v>533</v>
      </c>
      <c r="D16" s="481" t="s">
        <v>537</v>
      </c>
      <c r="E16" s="481"/>
      <c r="F16" s="194">
        <f>G16*100/70</f>
        <v>1307.1428571428571</v>
      </c>
      <c r="G16" s="482">
        <v>915</v>
      </c>
      <c r="H16" s="482"/>
      <c r="I16" s="482"/>
      <c r="J16" s="482"/>
      <c r="K16" s="482"/>
    </row>
    <row r="17" spans="1:11" s="19" customFormat="1" ht="31.5" x14ac:dyDescent="0.2">
      <c r="A17" s="34">
        <f t="shared" si="0"/>
        <v>2</v>
      </c>
      <c r="B17" s="364" t="s">
        <v>541</v>
      </c>
      <c r="C17" s="365" t="s">
        <v>555</v>
      </c>
      <c r="D17" s="481" t="s">
        <v>537</v>
      </c>
      <c r="E17" s="481"/>
      <c r="F17" s="194">
        <f>G17*100/70</f>
        <v>1557.1428571428571</v>
      </c>
      <c r="G17" s="483">
        <v>1090</v>
      </c>
      <c r="H17" s="483"/>
      <c r="I17" s="483"/>
      <c r="J17" s="483"/>
      <c r="K17" s="483"/>
    </row>
    <row r="18" spans="1:11" s="19" customFormat="1" ht="31.5" x14ac:dyDescent="0.2">
      <c r="A18" s="34">
        <f>A17+1</f>
        <v>3</v>
      </c>
      <c r="B18" s="364" t="s">
        <v>541</v>
      </c>
      <c r="C18" s="365" t="s">
        <v>758</v>
      </c>
      <c r="D18" s="481" t="s">
        <v>537</v>
      </c>
      <c r="E18" s="481"/>
      <c r="F18" s="194">
        <f>G18*100/70</f>
        <v>1814.2857142857142</v>
      </c>
      <c r="G18" s="484">
        <v>1270</v>
      </c>
      <c r="H18" s="484"/>
      <c r="I18" s="484"/>
      <c r="J18" s="484"/>
      <c r="K18" s="484"/>
    </row>
    <row r="19" spans="1:11" s="19" customFormat="1" ht="21" x14ac:dyDescent="0.2">
      <c r="A19" s="34">
        <f t="shared" si="0"/>
        <v>4</v>
      </c>
      <c r="B19" s="314" t="s">
        <v>791</v>
      </c>
      <c r="C19" s="315" t="s">
        <v>557</v>
      </c>
      <c r="D19" s="485" t="s">
        <v>537</v>
      </c>
      <c r="E19" s="485"/>
      <c r="F19" s="316">
        <f t="shared" ref="F19:F21" si="1">G19*100/70</f>
        <v>2278.5714285714284</v>
      </c>
      <c r="G19" s="486">
        <v>1595</v>
      </c>
      <c r="H19" s="486"/>
      <c r="I19" s="486"/>
      <c r="J19" s="486"/>
      <c r="K19" s="486"/>
    </row>
    <row r="20" spans="1:11" s="19" customFormat="1" ht="24" customHeight="1" x14ac:dyDescent="0.2">
      <c r="A20" s="34">
        <f t="shared" si="0"/>
        <v>5</v>
      </c>
      <c r="B20" s="314" t="s">
        <v>791</v>
      </c>
      <c r="C20" s="315" t="s">
        <v>532</v>
      </c>
      <c r="D20" s="485" t="s">
        <v>537</v>
      </c>
      <c r="E20" s="485"/>
      <c r="F20" s="316">
        <f t="shared" si="1"/>
        <v>2592.8571428571427</v>
      </c>
      <c r="G20" s="486">
        <v>1815</v>
      </c>
      <c r="H20" s="486"/>
      <c r="I20" s="486"/>
      <c r="J20" s="486"/>
      <c r="K20" s="486"/>
    </row>
    <row r="21" spans="1:11" s="19" customFormat="1" ht="23.25" customHeight="1" x14ac:dyDescent="0.2">
      <c r="A21" s="34">
        <f t="shared" si="0"/>
        <v>6</v>
      </c>
      <c r="B21" s="317" t="s">
        <v>746</v>
      </c>
      <c r="C21" s="108" t="s">
        <v>693</v>
      </c>
      <c r="D21" s="470" t="s">
        <v>537</v>
      </c>
      <c r="E21" s="470"/>
      <c r="F21" s="316">
        <f t="shared" si="1"/>
        <v>1414.2857142857142</v>
      </c>
      <c r="G21" s="486">
        <v>990</v>
      </c>
      <c r="H21" s="486"/>
      <c r="I21" s="486"/>
      <c r="J21" s="486"/>
      <c r="K21" s="486"/>
    </row>
    <row r="22" spans="1:11" s="19" customFormat="1" ht="21" customHeight="1" x14ac:dyDescent="0.2">
      <c r="A22" s="34">
        <f t="shared" si="0"/>
        <v>7</v>
      </c>
      <c r="B22" s="195" t="s">
        <v>543</v>
      </c>
      <c r="C22" s="165" t="s">
        <v>557</v>
      </c>
      <c r="D22" s="467" t="s">
        <v>86</v>
      </c>
      <c r="E22" s="467"/>
      <c r="F22" s="194">
        <f>G22*100/70</f>
        <v>1700</v>
      </c>
      <c r="G22" s="476">
        <v>1190</v>
      </c>
      <c r="H22" s="477"/>
      <c r="I22" s="477"/>
      <c r="J22" s="477"/>
      <c r="K22" s="477"/>
    </row>
    <row r="23" spans="1:11" ht="21" customHeight="1" x14ac:dyDescent="0.2">
      <c r="A23" s="34">
        <f t="shared" si="0"/>
        <v>8</v>
      </c>
      <c r="B23" s="195" t="s">
        <v>543</v>
      </c>
      <c r="C23" s="165" t="s">
        <v>532</v>
      </c>
      <c r="D23" s="467" t="s">
        <v>86</v>
      </c>
      <c r="E23" s="467"/>
      <c r="F23" s="194">
        <f t="shared" ref="F23:F38" si="2">G23*100/70</f>
        <v>2007.1428571428571</v>
      </c>
      <c r="G23" s="468">
        <v>1405</v>
      </c>
      <c r="H23" s="469"/>
      <c r="I23" s="469"/>
      <c r="J23" s="469"/>
      <c r="K23" s="469"/>
    </row>
    <row r="24" spans="1:11" ht="21" customHeight="1" x14ac:dyDescent="0.2">
      <c r="A24" s="34">
        <f t="shared" si="0"/>
        <v>9</v>
      </c>
      <c r="B24" s="195" t="s">
        <v>543</v>
      </c>
      <c r="C24" s="165" t="s">
        <v>552</v>
      </c>
      <c r="D24" s="467" t="s">
        <v>86</v>
      </c>
      <c r="E24" s="467"/>
      <c r="F24" s="194">
        <f t="shared" si="2"/>
        <v>2107.1428571428573</v>
      </c>
      <c r="G24" s="468">
        <v>1475</v>
      </c>
      <c r="H24" s="469"/>
      <c r="I24" s="469"/>
      <c r="J24" s="469"/>
      <c r="K24" s="469"/>
    </row>
    <row r="25" spans="1:11" ht="21" customHeight="1" x14ac:dyDescent="0.2">
      <c r="A25" s="34">
        <f t="shared" si="0"/>
        <v>10</v>
      </c>
      <c r="B25" s="195" t="s">
        <v>542</v>
      </c>
      <c r="C25" s="165" t="s">
        <v>600</v>
      </c>
      <c r="D25" s="467" t="s">
        <v>86</v>
      </c>
      <c r="E25" s="467"/>
      <c r="F25" s="194">
        <f t="shared" si="2"/>
        <v>1585.7142857142858</v>
      </c>
      <c r="G25" s="468">
        <v>1110</v>
      </c>
      <c r="H25" s="469"/>
      <c r="I25" s="469"/>
      <c r="J25" s="469"/>
      <c r="K25" s="469"/>
    </row>
    <row r="26" spans="1:11" s="19" customFormat="1" ht="21" customHeight="1" x14ac:dyDescent="0.2">
      <c r="A26" s="34">
        <f t="shared" si="0"/>
        <v>11</v>
      </c>
      <c r="B26" s="195" t="s">
        <v>542</v>
      </c>
      <c r="C26" s="165" t="s">
        <v>532</v>
      </c>
      <c r="D26" s="467" t="s">
        <v>86</v>
      </c>
      <c r="E26" s="467"/>
      <c r="F26" s="194">
        <f t="shared" si="2"/>
        <v>1850</v>
      </c>
      <c r="G26" s="468">
        <v>1295</v>
      </c>
      <c r="H26" s="469"/>
      <c r="I26" s="469"/>
      <c r="J26" s="469"/>
      <c r="K26" s="469"/>
    </row>
    <row r="27" spans="1:11" s="19" customFormat="1" ht="21" customHeight="1" x14ac:dyDescent="0.2">
      <c r="A27" s="34">
        <f t="shared" si="0"/>
        <v>12</v>
      </c>
      <c r="B27" s="195" t="s">
        <v>544</v>
      </c>
      <c r="C27" s="359" t="s">
        <v>595</v>
      </c>
      <c r="D27" s="467" t="s">
        <v>86</v>
      </c>
      <c r="E27" s="467"/>
      <c r="F27" s="194">
        <f t="shared" si="2"/>
        <v>800</v>
      </c>
      <c r="G27" s="476">
        <v>560</v>
      </c>
      <c r="H27" s="477"/>
      <c r="I27" s="477"/>
      <c r="J27" s="477"/>
      <c r="K27" s="477"/>
    </row>
    <row r="28" spans="1:11" s="19" customFormat="1" ht="24" x14ac:dyDescent="0.2">
      <c r="A28" s="34">
        <f t="shared" si="0"/>
        <v>13</v>
      </c>
      <c r="B28" s="195" t="s">
        <v>544</v>
      </c>
      <c r="C28" s="359" t="s">
        <v>596</v>
      </c>
      <c r="D28" s="467" t="s">
        <v>86</v>
      </c>
      <c r="E28" s="467"/>
      <c r="F28" s="194">
        <f t="shared" si="2"/>
        <v>1071.4285714285713</v>
      </c>
      <c r="G28" s="476">
        <v>750</v>
      </c>
      <c r="H28" s="477"/>
      <c r="I28" s="477"/>
      <c r="J28" s="477"/>
      <c r="K28" s="477"/>
    </row>
    <row r="29" spans="1:11" s="19" customFormat="1" ht="22.5" customHeight="1" x14ac:dyDescent="0.2">
      <c r="A29" s="34">
        <f t="shared" si="0"/>
        <v>14</v>
      </c>
      <c r="B29" s="195" t="s">
        <v>545</v>
      </c>
      <c r="C29" s="359" t="s">
        <v>597</v>
      </c>
      <c r="D29" s="467" t="s">
        <v>86</v>
      </c>
      <c r="E29" s="467"/>
      <c r="F29" s="194">
        <f t="shared" si="2"/>
        <v>1250</v>
      </c>
      <c r="G29" s="476">
        <v>875</v>
      </c>
      <c r="H29" s="477"/>
      <c r="I29" s="477"/>
      <c r="J29" s="477"/>
      <c r="K29" s="477"/>
    </row>
    <row r="30" spans="1:11" s="19" customFormat="1" ht="21" customHeight="1" x14ac:dyDescent="0.2">
      <c r="A30" s="34">
        <f t="shared" si="0"/>
        <v>15</v>
      </c>
      <c r="B30" s="317" t="s">
        <v>800</v>
      </c>
      <c r="C30" s="360" t="s">
        <v>557</v>
      </c>
      <c r="D30" s="470" t="s">
        <v>86</v>
      </c>
      <c r="E30" s="473"/>
      <c r="F30" s="316">
        <f t="shared" si="2"/>
        <v>2514.2857142857142</v>
      </c>
      <c r="G30" s="474">
        <v>1760</v>
      </c>
      <c r="H30" s="475"/>
      <c r="I30" s="475"/>
      <c r="J30" s="475"/>
      <c r="K30" s="475"/>
    </row>
    <row r="31" spans="1:11" s="19" customFormat="1" ht="22.5" customHeight="1" x14ac:dyDescent="0.2">
      <c r="A31" s="34">
        <f t="shared" si="0"/>
        <v>16</v>
      </c>
      <c r="B31" s="317" t="s">
        <v>800</v>
      </c>
      <c r="C31" s="360" t="s">
        <v>532</v>
      </c>
      <c r="D31" s="470" t="s">
        <v>86</v>
      </c>
      <c r="E31" s="473"/>
      <c r="F31" s="316">
        <f t="shared" si="2"/>
        <v>2765.7142857142858</v>
      </c>
      <c r="G31" s="478">
        <v>1936</v>
      </c>
      <c r="H31" s="479"/>
      <c r="I31" s="479"/>
      <c r="J31" s="479"/>
      <c r="K31" s="479"/>
    </row>
    <row r="32" spans="1:11" s="19" customFormat="1" ht="21" customHeight="1" x14ac:dyDescent="0.2">
      <c r="A32" s="34">
        <f t="shared" si="0"/>
        <v>17</v>
      </c>
      <c r="B32" s="317" t="s">
        <v>800</v>
      </c>
      <c r="C32" s="360" t="s">
        <v>552</v>
      </c>
      <c r="D32" s="470" t="s">
        <v>86</v>
      </c>
      <c r="E32" s="473"/>
      <c r="F32" s="316">
        <f t="shared" si="2"/>
        <v>3120</v>
      </c>
      <c r="G32" s="474">
        <v>2184</v>
      </c>
      <c r="H32" s="475"/>
      <c r="I32" s="475"/>
      <c r="J32" s="475"/>
      <c r="K32" s="475"/>
    </row>
    <row r="33" spans="1:11" s="19" customFormat="1" ht="21" customHeight="1" x14ac:dyDescent="0.2">
      <c r="A33" s="34">
        <f t="shared" si="0"/>
        <v>18</v>
      </c>
      <c r="B33" s="195" t="s">
        <v>549</v>
      </c>
      <c r="C33" s="165" t="s">
        <v>1181</v>
      </c>
      <c r="D33" s="467" t="s">
        <v>86</v>
      </c>
      <c r="E33" s="467"/>
      <c r="F33" s="194">
        <f t="shared" si="2"/>
        <v>764.28571428571433</v>
      </c>
      <c r="G33" s="468">
        <v>535</v>
      </c>
      <c r="H33" s="469"/>
      <c r="I33" s="469"/>
      <c r="J33" s="469"/>
      <c r="K33" s="469"/>
    </row>
    <row r="34" spans="1:11" s="19" customFormat="1" ht="21" customHeight="1" x14ac:dyDescent="0.2">
      <c r="A34" s="34">
        <f t="shared" si="0"/>
        <v>19</v>
      </c>
      <c r="B34" s="195" t="s">
        <v>547</v>
      </c>
      <c r="C34" s="165" t="s">
        <v>1181</v>
      </c>
      <c r="D34" s="467" t="s">
        <v>86</v>
      </c>
      <c r="E34" s="467"/>
      <c r="F34" s="194">
        <f t="shared" si="2"/>
        <v>907.14285714285711</v>
      </c>
      <c r="G34" s="468">
        <v>635</v>
      </c>
      <c r="H34" s="469"/>
      <c r="I34" s="469"/>
      <c r="J34" s="469"/>
      <c r="K34" s="469"/>
    </row>
    <row r="35" spans="1:11" s="19" customFormat="1" ht="21" customHeight="1" x14ac:dyDescent="0.2">
      <c r="A35" s="34">
        <f t="shared" si="0"/>
        <v>20</v>
      </c>
      <c r="B35" s="195" t="s">
        <v>546</v>
      </c>
      <c r="C35" s="165" t="s">
        <v>1181</v>
      </c>
      <c r="D35" s="467" t="s">
        <v>86</v>
      </c>
      <c r="E35" s="467"/>
      <c r="F35" s="194">
        <f t="shared" si="2"/>
        <v>728.57142857142856</v>
      </c>
      <c r="G35" s="468">
        <v>510</v>
      </c>
      <c r="H35" s="469"/>
      <c r="I35" s="469"/>
      <c r="J35" s="469"/>
      <c r="K35" s="469"/>
    </row>
    <row r="36" spans="1:11" s="19" customFormat="1" ht="24" customHeight="1" x14ac:dyDescent="0.2">
      <c r="A36" s="34">
        <f t="shared" si="0"/>
        <v>21</v>
      </c>
      <c r="B36" s="195" t="s">
        <v>550</v>
      </c>
      <c r="C36" s="165" t="s">
        <v>1181</v>
      </c>
      <c r="D36" s="467" t="s">
        <v>86</v>
      </c>
      <c r="E36" s="467"/>
      <c r="F36" s="194">
        <f t="shared" si="2"/>
        <v>657.14285714285711</v>
      </c>
      <c r="G36" s="468">
        <v>460</v>
      </c>
      <c r="H36" s="469"/>
      <c r="I36" s="469"/>
      <c r="J36" s="469"/>
      <c r="K36" s="469"/>
    </row>
    <row r="37" spans="1:11" s="19" customFormat="1" ht="21" customHeight="1" x14ac:dyDescent="0.2">
      <c r="A37" s="34">
        <f t="shared" si="0"/>
        <v>22</v>
      </c>
      <c r="B37" s="195" t="s">
        <v>548</v>
      </c>
      <c r="C37" s="165" t="s">
        <v>677</v>
      </c>
      <c r="D37" s="467" t="s">
        <v>86</v>
      </c>
      <c r="E37" s="467"/>
      <c r="F37" s="194">
        <f t="shared" si="2"/>
        <v>694.28571428571433</v>
      </c>
      <c r="G37" s="468">
        <v>486</v>
      </c>
      <c r="H37" s="469"/>
      <c r="I37" s="469"/>
      <c r="J37" s="469"/>
      <c r="K37" s="469"/>
    </row>
    <row r="38" spans="1:11" ht="19.5" customHeight="1" x14ac:dyDescent="0.2">
      <c r="A38" s="34">
        <f t="shared" si="0"/>
        <v>23</v>
      </c>
      <c r="B38" s="195" t="s">
        <v>1219</v>
      </c>
      <c r="C38" s="165" t="s">
        <v>677</v>
      </c>
      <c r="D38" s="467" t="s">
        <v>86</v>
      </c>
      <c r="E38" s="467"/>
      <c r="F38" s="194">
        <f t="shared" si="2"/>
        <v>594.28571428571433</v>
      </c>
      <c r="G38" s="468">
        <v>416</v>
      </c>
      <c r="H38" s="469"/>
      <c r="I38" s="469"/>
      <c r="J38" s="469"/>
      <c r="K38" s="469"/>
    </row>
    <row r="39" spans="1:11" ht="19.5" customHeight="1" x14ac:dyDescent="0.2">
      <c r="A39" s="34">
        <f t="shared" si="0"/>
        <v>24</v>
      </c>
      <c r="B39" s="317" t="s">
        <v>1615</v>
      </c>
      <c r="C39" s="108" t="s">
        <v>1616</v>
      </c>
      <c r="D39" s="470" t="s">
        <v>86</v>
      </c>
      <c r="E39" s="470"/>
      <c r="F39" s="316">
        <f>G39*100/70</f>
        <v>1828.5714285714287</v>
      </c>
      <c r="G39" s="471">
        <v>1280</v>
      </c>
      <c r="H39" s="472"/>
      <c r="I39" s="472"/>
      <c r="J39" s="472"/>
      <c r="K39" s="472"/>
    </row>
    <row r="40" spans="1:11" x14ac:dyDescent="0.2">
      <c r="B40" s="480" t="s">
        <v>673</v>
      </c>
      <c r="C40" s="480"/>
      <c r="D40" s="480"/>
      <c r="E40" s="480"/>
      <c r="F40" s="480"/>
      <c r="G40" s="480"/>
      <c r="H40" s="480"/>
      <c r="I40" s="480"/>
      <c r="J40" s="480"/>
      <c r="K40" s="480"/>
    </row>
    <row r="41" spans="1:11" x14ac:dyDescent="0.2">
      <c r="B41" s="480"/>
      <c r="C41" s="480"/>
      <c r="D41" s="480"/>
      <c r="E41" s="480"/>
      <c r="F41" s="480"/>
      <c r="G41" s="480"/>
      <c r="H41" s="480"/>
      <c r="I41" s="480"/>
      <c r="J41" s="480"/>
      <c r="K41" s="480"/>
    </row>
  </sheetData>
  <mergeCells count="69">
    <mergeCell ref="G14:G15"/>
    <mergeCell ref="H14:H15"/>
    <mergeCell ref="I14:K14"/>
    <mergeCell ref="F14:F15"/>
    <mergeCell ref="B14:B15"/>
    <mergeCell ref="C14:C15"/>
    <mergeCell ref="D14:E15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B40:K41"/>
    <mergeCell ref="D16:E16"/>
    <mergeCell ref="G16:K16"/>
    <mergeCell ref="D17:E17"/>
    <mergeCell ref="G17:K17"/>
    <mergeCell ref="D18:E18"/>
    <mergeCell ref="G18:K18"/>
    <mergeCell ref="D19:E19"/>
    <mergeCell ref="G19:K19"/>
    <mergeCell ref="D20:E20"/>
    <mergeCell ref="G20:K20"/>
    <mergeCell ref="D21:E21"/>
    <mergeCell ref="G21:K21"/>
    <mergeCell ref="D22:E22"/>
    <mergeCell ref="G22:K22"/>
    <mergeCell ref="D23:E23"/>
    <mergeCell ref="G23:K23"/>
    <mergeCell ref="D24:E24"/>
    <mergeCell ref="G24:K24"/>
    <mergeCell ref="D25:E25"/>
    <mergeCell ref="G25:K25"/>
    <mergeCell ref="D26:E26"/>
    <mergeCell ref="G26:K26"/>
    <mergeCell ref="D27:E27"/>
    <mergeCell ref="G27:K27"/>
    <mergeCell ref="D28:E28"/>
    <mergeCell ref="G28:K28"/>
    <mergeCell ref="D29:E29"/>
    <mergeCell ref="G29:K29"/>
    <mergeCell ref="D30:E30"/>
    <mergeCell ref="G30:K30"/>
    <mergeCell ref="D31:E31"/>
    <mergeCell ref="G31:K31"/>
    <mergeCell ref="D32:E32"/>
    <mergeCell ref="G32:K32"/>
    <mergeCell ref="D33:E33"/>
    <mergeCell ref="G33:K33"/>
    <mergeCell ref="D34:E34"/>
    <mergeCell ref="G34:K34"/>
    <mergeCell ref="D38:E38"/>
    <mergeCell ref="G38:K38"/>
    <mergeCell ref="D39:E39"/>
    <mergeCell ref="G39:K39"/>
    <mergeCell ref="D35:E35"/>
    <mergeCell ref="G35:K35"/>
    <mergeCell ref="D36:E36"/>
    <mergeCell ref="G36:K36"/>
    <mergeCell ref="D37:E37"/>
    <mergeCell ref="G37:K37"/>
  </mergeCells>
  <pageMargins left="0.7" right="0.7" top="0.75" bottom="0.75" header="0.3" footer="0.3"/>
  <pageSetup paperSize="9" scale="81" fitToHeight="0" orientation="portrait" r:id="rId1"/>
  <rowBreaks count="1" manualBreakCount="1">
    <brk id="3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29"/>
  <sheetViews>
    <sheetView topLeftCell="A343" zoomScaleNormal="100" workbookViewId="0">
      <selection activeCell="C377" sqref="C377"/>
    </sheetView>
  </sheetViews>
  <sheetFormatPr defaultRowHeight="28.5" customHeight="1" x14ac:dyDescent="0.2"/>
  <cols>
    <col min="1" max="1" width="5.85546875" style="22" customWidth="1"/>
    <col min="2" max="2" width="50.85546875" style="90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91" customWidth="1"/>
    <col min="7" max="7" width="9.28515625" style="92" customWidth="1"/>
    <col min="8" max="8" width="13.28515625" style="92" customWidth="1"/>
    <col min="9" max="9" width="13.42578125" style="91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310" t="s">
        <v>700</v>
      </c>
      <c r="B1" s="310"/>
      <c r="C1" s="543" t="s">
        <v>1683</v>
      </c>
      <c r="D1" s="544"/>
      <c r="E1" s="541" t="s">
        <v>701</v>
      </c>
      <c r="F1" s="541"/>
      <c r="G1" s="541"/>
      <c r="H1" s="541"/>
      <c r="I1" s="541"/>
      <c r="J1" s="542"/>
    </row>
    <row r="2" spans="1:12" ht="28.5" customHeight="1" x14ac:dyDescent="0.2">
      <c r="A2" s="534"/>
      <c r="B2" s="534" t="s">
        <v>527</v>
      </c>
      <c r="C2" s="536" t="s">
        <v>973</v>
      </c>
      <c r="D2" s="537" t="s">
        <v>30</v>
      </c>
      <c r="E2" s="553" t="s">
        <v>847</v>
      </c>
      <c r="F2" s="553" t="s">
        <v>848</v>
      </c>
      <c r="G2" s="553" t="s">
        <v>839</v>
      </c>
      <c r="H2" s="560" t="s">
        <v>840</v>
      </c>
      <c r="I2" s="561"/>
      <c r="J2" s="562"/>
    </row>
    <row r="3" spans="1:12" ht="28.5" customHeight="1" x14ac:dyDescent="0.2">
      <c r="A3" s="535"/>
      <c r="B3" s="535"/>
      <c r="C3" s="408"/>
      <c r="D3" s="538"/>
      <c r="E3" s="554"/>
      <c r="F3" s="554"/>
      <c r="G3" s="408"/>
      <c r="H3" s="227" t="s">
        <v>1215</v>
      </c>
      <c r="I3" s="95" t="s">
        <v>850</v>
      </c>
      <c r="J3" s="95" t="s">
        <v>944</v>
      </c>
      <c r="L3" s="105"/>
    </row>
    <row r="4" spans="1:12" ht="35.25" customHeight="1" x14ac:dyDescent="0.2">
      <c r="A4" s="252">
        <v>1</v>
      </c>
      <c r="B4" s="225" t="s">
        <v>702</v>
      </c>
      <c r="C4" s="286">
        <v>150</v>
      </c>
      <c r="D4" s="286" t="s">
        <v>93</v>
      </c>
      <c r="E4" s="287">
        <f>F4</f>
        <v>235</v>
      </c>
      <c r="F4" s="288">
        <v>235</v>
      </c>
      <c r="G4" s="289">
        <f>F4</f>
        <v>235</v>
      </c>
      <c r="H4" s="288">
        <f>F4*92/100</f>
        <v>216.2</v>
      </c>
      <c r="I4" s="288">
        <f>F4*88/100</f>
        <v>206.8</v>
      </c>
      <c r="J4" s="288">
        <f>F4*85/100</f>
        <v>199.75</v>
      </c>
    </row>
    <row r="5" spans="1:12" ht="28.5" customHeight="1" x14ac:dyDescent="0.2">
      <c r="A5" s="252">
        <v>2</v>
      </c>
      <c r="B5" s="225" t="s">
        <v>702</v>
      </c>
      <c r="C5" s="286">
        <v>150</v>
      </c>
      <c r="D5" s="286" t="s">
        <v>668</v>
      </c>
      <c r="E5" s="287">
        <f>F5</f>
        <v>290</v>
      </c>
      <c r="F5" s="288">
        <v>290</v>
      </c>
      <c r="G5" s="289">
        <f t="shared" ref="G5" si="0">F5</f>
        <v>290</v>
      </c>
      <c r="H5" s="288">
        <f>F5*92/100</f>
        <v>266.8</v>
      </c>
      <c r="I5" s="288">
        <f>F5*88/100</f>
        <v>255.2</v>
      </c>
      <c r="J5" s="288">
        <f>F5*85/100</f>
        <v>246.5</v>
      </c>
    </row>
    <row r="6" spans="1:12" ht="28.5" customHeight="1" x14ac:dyDescent="0.2">
      <c r="A6" s="252">
        <v>3</v>
      </c>
      <c r="B6" s="312" t="s">
        <v>1604</v>
      </c>
      <c r="C6" s="162">
        <v>170</v>
      </c>
      <c r="D6" s="162" t="s">
        <v>1605</v>
      </c>
      <c r="E6" s="96">
        <v>415</v>
      </c>
      <c r="F6" s="26">
        <v>415</v>
      </c>
      <c r="G6" s="163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52">
        <v>4</v>
      </c>
      <c r="B7" s="312" t="s">
        <v>1606</v>
      </c>
      <c r="C7" s="162">
        <v>170</v>
      </c>
      <c r="D7" s="162" t="s">
        <v>1605</v>
      </c>
      <c r="E7" s="96">
        <v>560</v>
      </c>
      <c r="F7" s="26">
        <v>560</v>
      </c>
      <c r="G7" s="163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52">
        <v>5</v>
      </c>
      <c r="B8" s="251" t="s">
        <v>1029</v>
      </c>
      <c r="C8" s="162">
        <v>170</v>
      </c>
      <c r="D8" s="162" t="s">
        <v>1027</v>
      </c>
      <c r="E8" s="96">
        <f>F8</f>
        <v>340</v>
      </c>
      <c r="F8" s="26">
        <v>340</v>
      </c>
      <c r="G8" s="163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63" t="s">
        <v>87</v>
      </c>
      <c r="B9" s="564"/>
      <c r="C9" s="564"/>
      <c r="D9" s="564"/>
      <c r="E9" s="137">
        <v>45777</v>
      </c>
      <c r="F9" s="545" t="s">
        <v>837</v>
      </c>
      <c r="G9" s="547" t="s">
        <v>848</v>
      </c>
      <c r="H9" s="549" t="s">
        <v>1328</v>
      </c>
      <c r="I9" s="558" t="s">
        <v>1329</v>
      </c>
    </row>
    <row r="10" spans="1:12" ht="41.25" customHeight="1" x14ac:dyDescent="0.2">
      <c r="A10" s="97"/>
      <c r="B10" s="98" t="s">
        <v>527</v>
      </c>
      <c r="C10" s="98" t="s">
        <v>29</v>
      </c>
      <c r="D10" s="98" t="s">
        <v>30</v>
      </c>
      <c r="E10" s="99" t="s">
        <v>7</v>
      </c>
      <c r="F10" s="546"/>
      <c r="G10" s="548"/>
      <c r="H10" s="565"/>
      <c r="I10" s="559"/>
    </row>
    <row r="11" spans="1:12" s="89" customFormat="1" ht="15.75" x14ac:dyDescent="0.2">
      <c r="A11" s="94">
        <v>1</v>
      </c>
      <c r="B11" s="94" t="s">
        <v>821</v>
      </c>
      <c r="C11" s="268"/>
      <c r="D11" s="94" t="s">
        <v>822</v>
      </c>
      <c r="E11" s="110" t="s">
        <v>86</v>
      </c>
      <c r="F11" s="269">
        <f t="shared" ref="F11:F81" si="5">G11</f>
        <v>444</v>
      </c>
      <c r="G11" s="270">
        <v>444</v>
      </c>
      <c r="H11" s="271">
        <f t="shared" ref="H11:H37" si="6">G11*81/100</f>
        <v>359.64</v>
      </c>
      <c r="I11" s="272">
        <f t="shared" ref="I11:I37" si="7">G11*78/100</f>
        <v>346.32</v>
      </c>
      <c r="J11" s="93"/>
      <c r="K11" s="93"/>
    </row>
    <row r="12" spans="1:12" s="89" customFormat="1" ht="15.75" x14ac:dyDescent="0.2">
      <c r="A12" s="94">
        <v>2</v>
      </c>
      <c r="B12" s="94" t="s">
        <v>1066</v>
      </c>
      <c r="C12" s="268" t="s">
        <v>1065</v>
      </c>
      <c r="D12" s="94" t="s">
        <v>822</v>
      </c>
      <c r="E12" s="110" t="s">
        <v>86</v>
      </c>
      <c r="F12" s="269">
        <f t="shared" si="5"/>
        <v>642</v>
      </c>
      <c r="G12" s="270">
        <v>642</v>
      </c>
      <c r="H12" s="271">
        <v>538.20000000000005</v>
      </c>
      <c r="I12" s="272">
        <v>522.04999999999995</v>
      </c>
      <c r="J12" s="93"/>
      <c r="K12" s="93"/>
    </row>
    <row r="13" spans="1:12" s="89" customFormat="1" ht="15.75" x14ac:dyDescent="0.2">
      <c r="A13" s="94">
        <v>3</v>
      </c>
      <c r="B13" s="94" t="s">
        <v>1062</v>
      </c>
      <c r="C13" s="268" t="s">
        <v>1064</v>
      </c>
      <c r="D13" s="94" t="s">
        <v>1059</v>
      </c>
      <c r="E13" s="110" t="s">
        <v>86</v>
      </c>
      <c r="F13" s="269">
        <f t="shared" si="5"/>
        <v>642</v>
      </c>
      <c r="G13" s="270">
        <v>642</v>
      </c>
      <c r="H13" s="271">
        <v>538.20000000000005</v>
      </c>
      <c r="I13" s="272">
        <v>522.04999999999995</v>
      </c>
      <c r="J13" s="93"/>
      <c r="K13" s="93"/>
    </row>
    <row r="14" spans="1:12" s="89" customFormat="1" ht="15.75" x14ac:dyDescent="0.2">
      <c r="A14" s="94">
        <v>4</v>
      </c>
      <c r="B14" s="94" t="s">
        <v>1061</v>
      </c>
      <c r="C14" s="268" t="s">
        <v>1063</v>
      </c>
      <c r="D14" s="94" t="s">
        <v>825</v>
      </c>
      <c r="E14" s="110" t="s">
        <v>86</v>
      </c>
      <c r="F14" s="269">
        <f t="shared" si="5"/>
        <v>704</v>
      </c>
      <c r="G14" s="270">
        <v>704</v>
      </c>
      <c r="H14" s="271">
        <f t="shared" si="6"/>
        <v>570.24</v>
      </c>
      <c r="I14" s="272">
        <f t="shared" si="7"/>
        <v>549.12</v>
      </c>
      <c r="J14" s="93"/>
      <c r="K14" s="93"/>
    </row>
    <row r="15" spans="1:12" s="89" customFormat="1" ht="15.75" x14ac:dyDescent="0.2">
      <c r="A15" s="94">
        <v>5</v>
      </c>
      <c r="B15" s="351" t="s">
        <v>1542</v>
      </c>
      <c r="C15" s="268" t="s">
        <v>1614</v>
      </c>
      <c r="D15" s="94" t="s">
        <v>27</v>
      </c>
      <c r="E15" s="110" t="s">
        <v>86</v>
      </c>
      <c r="F15" s="269">
        <f t="shared" si="5"/>
        <v>1330</v>
      </c>
      <c r="G15" s="270">
        <v>1330</v>
      </c>
      <c r="H15" s="271">
        <f t="shared" si="6"/>
        <v>1077.3</v>
      </c>
      <c r="I15" s="272">
        <f t="shared" si="7"/>
        <v>1037.4000000000001</v>
      </c>
      <c r="J15" s="93"/>
      <c r="K15" s="93"/>
    </row>
    <row r="16" spans="1:12" s="89" customFormat="1" ht="15.75" x14ac:dyDescent="0.2">
      <c r="A16" s="94">
        <v>6</v>
      </c>
      <c r="B16" s="94" t="s">
        <v>1595</v>
      </c>
      <c r="C16" s="268" t="s">
        <v>1596</v>
      </c>
      <c r="D16" s="94" t="s">
        <v>526</v>
      </c>
      <c r="E16" s="110" t="s">
        <v>86</v>
      </c>
      <c r="F16" s="269">
        <f t="shared" si="5"/>
        <v>1780</v>
      </c>
      <c r="G16" s="270">
        <v>1780</v>
      </c>
      <c r="H16" s="271">
        <f t="shared" si="6"/>
        <v>1441.8</v>
      </c>
      <c r="I16" s="272">
        <f t="shared" si="7"/>
        <v>1388.4</v>
      </c>
      <c r="J16" s="93"/>
      <c r="K16" s="93"/>
    </row>
    <row r="17" spans="1:11" s="89" customFormat="1" ht="15.75" x14ac:dyDescent="0.2">
      <c r="A17" s="94">
        <v>7</v>
      </c>
      <c r="B17" s="94" t="s">
        <v>866</v>
      </c>
      <c r="C17" s="268"/>
      <c r="D17" s="94" t="s">
        <v>688</v>
      </c>
      <c r="E17" s="94" t="s">
        <v>86</v>
      </c>
      <c r="F17" s="269">
        <f t="shared" si="5"/>
        <v>214</v>
      </c>
      <c r="G17" s="273">
        <v>214</v>
      </c>
      <c r="H17" s="271">
        <f t="shared" si="6"/>
        <v>173.34</v>
      </c>
      <c r="I17" s="272">
        <f t="shared" si="7"/>
        <v>166.92</v>
      </c>
      <c r="J17" s="93"/>
      <c r="K17" s="93"/>
    </row>
    <row r="18" spans="1:11" s="89" customFormat="1" ht="15.75" x14ac:dyDescent="0.2">
      <c r="A18" s="94">
        <v>8</v>
      </c>
      <c r="B18" s="94" t="s">
        <v>90</v>
      </c>
      <c r="C18" s="268"/>
      <c r="D18" s="94" t="s">
        <v>526</v>
      </c>
      <c r="E18" s="94" t="s">
        <v>86</v>
      </c>
      <c r="F18" s="269">
        <f t="shared" si="5"/>
        <v>235</v>
      </c>
      <c r="G18" s="270">
        <v>235</v>
      </c>
      <c r="H18" s="271">
        <f t="shared" si="6"/>
        <v>190.35</v>
      </c>
      <c r="I18" s="272">
        <f t="shared" si="7"/>
        <v>183.3</v>
      </c>
      <c r="J18" s="93"/>
      <c r="K18" s="93"/>
    </row>
    <row r="19" spans="1:11" s="89" customFormat="1" ht="15.75" x14ac:dyDescent="0.2">
      <c r="A19" s="94">
        <v>9</v>
      </c>
      <c r="B19" s="94" t="s">
        <v>930</v>
      </c>
      <c r="C19" s="268"/>
      <c r="D19" s="94" t="s">
        <v>27</v>
      </c>
      <c r="E19" s="110" t="s">
        <v>86</v>
      </c>
      <c r="F19" s="269">
        <f t="shared" si="5"/>
        <v>141</v>
      </c>
      <c r="G19" s="270">
        <v>141</v>
      </c>
      <c r="H19" s="271">
        <f t="shared" si="6"/>
        <v>114.21</v>
      </c>
      <c r="I19" s="272">
        <f t="shared" si="7"/>
        <v>109.98</v>
      </c>
      <c r="J19" s="93"/>
      <c r="K19" s="93"/>
    </row>
    <row r="20" spans="1:11" s="89" customFormat="1" ht="25.5" x14ac:dyDescent="0.2">
      <c r="A20" s="94">
        <v>10</v>
      </c>
      <c r="B20" s="94" t="s">
        <v>90</v>
      </c>
      <c r="C20" s="268" t="s">
        <v>1650</v>
      </c>
      <c r="D20" s="94" t="s">
        <v>27</v>
      </c>
      <c r="E20" s="110" t="s">
        <v>511</v>
      </c>
      <c r="F20" s="269">
        <f t="shared" si="5"/>
        <v>147</v>
      </c>
      <c r="G20" s="273">
        <v>147</v>
      </c>
      <c r="H20" s="271">
        <f t="shared" si="6"/>
        <v>119.07</v>
      </c>
      <c r="I20" s="272">
        <f t="shared" si="7"/>
        <v>114.66</v>
      </c>
      <c r="J20" s="93"/>
      <c r="K20" s="93"/>
    </row>
    <row r="21" spans="1:11" s="89" customFormat="1" ht="15.75" x14ac:dyDescent="0.2">
      <c r="A21" s="94">
        <v>11</v>
      </c>
      <c r="B21" s="94" t="s">
        <v>703</v>
      </c>
      <c r="C21" s="268"/>
      <c r="D21" s="94" t="s">
        <v>704</v>
      </c>
      <c r="E21" s="94" t="s">
        <v>86</v>
      </c>
      <c r="F21" s="269">
        <f t="shared" si="5"/>
        <v>250</v>
      </c>
      <c r="G21" s="273">
        <v>250</v>
      </c>
      <c r="H21" s="271">
        <f t="shared" si="6"/>
        <v>202.5</v>
      </c>
      <c r="I21" s="272">
        <f t="shared" si="7"/>
        <v>195</v>
      </c>
      <c r="J21" s="93"/>
      <c r="K21" s="93"/>
    </row>
    <row r="22" spans="1:11" s="89" customFormat="1" ht="15.75" x14ac:dyDescent="0.2">
      <c r="A22" s="94">
        <v>12</v>
      </c>
      <c r="B22" s="94" t="s">
        <v>810</v>
      </c>
      <c r="C22" s="268"/>
      <c r="D22" s="94" t="s">
        <v>809</v>
      </c>
      <c r="E22" s="94" t="s">
        <v>86</v>
      </c>
      <c r="F22" s="269">
        <f t="shared" si="5"/>
        <v>350</v>
      </c>
      <c r="G22" s="270">
        <v>350</v>
      </c>
      <c r="H22" s="271">
        <f t="shared" si="6"/>
        <v>283.5</v>
      </c>
      <c r="I22" s="272">
        <f t="shared" si="7"/>
        <v>273</v>
      </c>
      <c r="J22" s="93"/>
      <c r="K22" s="93"/>
    </row>
    <row r="23" spans="1:11" s="89" customFormat="1" ht="15.75" x14ac:dyDescent="0.2">
      <c r="A23" s="94">
        <v>13</v>
      </c>
      <c r="B23" s="274" t="s">
        <v>91</v>
      </c>
      <c r="C23" s="275" t="s">
        <v>524</v>
      </c>
      <c r="D23" s="276" t="s">
        <v>88</v>
      </c>
      <c r="E23" s="274" t="s">
        <v>92</v>
      </c>
      <c r="F23" s="269">
        <f t="shared" si="5"/>
        <v>664</v>
      </c>
      <c r="G23" s="273">
        <v>664</v>
      </c>
      <c r="H23" s="271">
        <f t="shared" si="6"/>
        <v>537.84</v>
      </c>
      <c r="I23" s="272">
        <f t="shared" si="7"/>
        <v>517.91999999999996</v>
      </c>
      <c r="J23" s="93"/>
      <c r="K23" s="93"/>
    </row>
    <row r="24" spans="1:11" s="89" customFormat="1" ht="15.75" x14ac:dyDescent="0.2">
      <c r="A24" s="94">
        <v>14</v>
      </c>
      <c r="B24" s="274" t="s">
        <v>1021</v>
      </c>
      <c r="C24" s="275" t="s">
        <v>524</v>
      </c>
      <c r="D24" s="274" t="s">
        <v>533</v>
      </c>
      <c r="E24" s="274" t="s">
        <v>92</v>
      </c>
      <c r="F24" s="269">
        <f t="shared" si="5"/>
        <v>819</v>
      </c>
      <c r="G24" s="273">
        <v>819</v>
      </c>
      <c r="H24" s="271">
        <f t="shared" si="6"/>
        <v>663.39</v>
      </c>
      <c r="I24" s="272">
        <f t="shared" si="7"/>
        <v>638.82000000000005</v>
      </c>
      <c r="J24" s="93"/>
      <c r="K24" s="93"/>
    </row>
    <row r="25" spans="1:11" s="89" customFormat="1" ht="15.75" x14ac:dyDescent="0.2">
      <c r="A25" s="94">
        <v>15</v>
      </c>
      <c r="B25" s="274" t="s">
        <v>1599</v>
      </c>
      <c r="C25" s="275" t="s">
        <v>1600</v>
      </c>
      <c r="D25" s="274" t="s">
        <v>822</v>
      </c>
      <c r="E25" s="274" t="s">
        <v>92</v>
      </c>
      <c r="F25" s="269">
        <f t="shared" si="5"/>
        <v>1070</v>
      </c>
      <c r="G25" s="273">
        <v>1070</v>
      </c>
      <c r="H25" s="271">
        <f t="shared" si="6"/>
        <v>866.7</v>
      </c>
      <c r="I25" s="272">
        <f t="shared" si="7"/>
        <v>834.6</v>
      </c>
      <c r="J25" s="93"/>
      <c r="K25" s="93"/>
    </row>
    <row r="26" spans="1:11" s="89" customFormat="1" ht="15.75" x14ac:dyDescent="0.2">
      <c r="A26" s="94">
        <v>16</v>
      </c>
      <c r="B26" s="277" t="s">
        <v>826</v>
      </c>
      <c r="C26" s="278" t="s">
        <v>528</v>
      </c>
      <c r="D26" s="94" t="s">
        <v>27</v>
      </c>
      <c r="E26" s="110" t="s">
        <v>92</v>
      </c>
      <c r="F26" s="269">
        <f t="shared" si="5"/>
        <v>437</v>
      </c>
      <c r="G26" s="270">
        <v>437</v>
      </c>
      <c r="H26" s="271">
        <f t="shared" si="6"/>
        <v>353.97</v>
      </c>
      <c r="I26" s="272">
        <f t="shared" si="7"/>
        <v>340.86</v>
      </c>
      <c r="J26" s="93"/>
      <c r="K26" s="93"/>
    </row>
    <row r="27" spans="1:11" s="89" customFormat="1" ht="15.75" x14ac:dyDescent="0.2">
      <c r="A27" s="94">
        <v>17</v>
      </c>
      <c r="B27" s="94" t="s">
        <v>1651</v>
      </c>
      <c r="C27" s="268" t="s">
        <v>1652</v>
      </c>
      <c r="D27" s="94" t="s">
        <v>531</v>
      </c>
      <c r="E27" s="110" t="s">
        <v>86</v>
      </c>
      <c r="F27" s="269">
        <f t="shared" si="5"/>
        <v>470</v>
      </c>
      <c r="G27" s="270">
        <v>470</v>
      </c>
      <c r="H27" s="271">
        <f t="shared" si="6"/>
        <v>380.7</v>
      </c>
      <c r="I27" s="272">
        <f t="shared" si="7"/>
        <v>366.6</v>
      </c>
      <c r="J27" s="93"/>
      <c r="K27" s="93"/>
    </row>
    <row r="28" spans="1:11" s="89" customFormat="1" ht="15.75" x14ac:dyDescent="0.2">
      <c r="A28" s="94">
        <v>18</v>
      </c>
      <c r="B28" s="94" t="s">
        <v>770</v>
      </c>
      <c r="C28" s="268" t="s">
        <v>528</v>
      </c>
      <c r="D28" s="94" t="s">
        <v>27</v>
      </c>
      <c r="E28" s="94" t="s">
        <v>92</v>
      </c>
      <c r="F28" s="269">
        <f t="shared" si="5"/>
        <v>489</v>
      </c>
      <c r="G28" s="270">
        <v>489</v>
      </c>
      <c r="H28" s="271">
        <f t="shared" si="6"/>
        <v>396.09</v>
      </c>
      <c r="I28" s="272">
        <f t="shared" si="7"/>
        <v>381.42</v>
      </c>
      <c r="J28" s="93"/>
      <c r="K28" s="93"/>
    </row>
    <row r="29" spans="1:11" s="89" customFormat="1" ht="15.75" x14ac:dyDescent="0.2">
      <c r="A29" s="94">
        <v>19</v>
      </c>
      <c r="B29" s="277" t="s">
        <v>1173</v>
      </c>
      <c r="C29" s="278" t="s">
        <v>1174</v>
      </c>
      <c r="D29" s="94" t="s">
        <v>600</v>
      </c>
      <c r="E29" s="110" t="s">
        <v>92</v>
      </c>
      <c r="F29" s="269">
        <f t="shared" si="5"/>
        <v>781</v>
      </c>
      <c r="G29" s="270">
        <v>781</v>
      </c>
      <c r="H29" s="271">
        <f t="shared" si="6"/>
        <v>632.61</v>
      </c>
      <c r="I29" s="272">
        <f t="shared" si="7"/>
        <v>609.17999999999995</v>
      </c>
      <c r="J29" s="93"/>
      <c r="K29" s="93"/>
    </row>
    <row r="30" spans="1:11" s="89" customFormat="1" ht="21" customHeight="1" x14ac:dyDescent="0.2">
      <c r="A30" s="94">
        <v>20</v>
      </c>
      <c r="B30" s="94" t="s">
        <v>1469</v>
      </c>
      <c r="C30" s="268" t="s">
        <v>1057</v>
      </c>
      <c r="D30" s="94" t="s">
        <v>600</v>
      </c>
      <c r="E30" s="110" t="s">
        <v>86</v>
      </c>
      <c r="F30" s="269">
        <f t="shared" si="5"/>
        <v>819</v>
      </c>
      <c r="G30" s="270">
        <v>819</v>
      </c>
      <c r="H30" s="271">
        <f t="shared" si="6"/>
        <v>663.39</v>
      </c>
      <c r="I30" s="272">
        <f t="shared" si="7"/>
        <v>638.82000000000005</v>
      </c>
      <c r="J30" s="93"/>
      <c r="K30" s="93"/>
    </row>
    <row r="31" spans="1:11" s="89" customFormat="1" ht="15.75" x14ac:dyDescent="0.2">
      <c r="A31" s="94">
        <v>21</v>
      </c>
      <c r="B31" s="94" t="s">
        <v>1470</v>
      </c>
      <c r="C31" s="268" t="s">
        <v>1058</v>
      </c>
      <c r="D31" s="94" t="s">
        <v>1059</v>
      </c>
      <c r="E31" s="110" t="s">
        <v>86</v>
      </c>
      <c r="F31" s="269">
        <f t="shared" si="5"/>
        <v>873</v>
      </c>
      <c r="G31" s="270">
        <v>873</v>
      </c>
      <c r="H31" s="271">
        <v>731</v>
      </c>
      <c r="I31" s="272">
        <v>709.9</v>
      </c>
      <c r="J31" s="93"/>
      <c r="K31" s="93"/>
    </row>
    <row r="32" spans="1:11" s="89" customFormat="1" ht="15.75" x14ac:dyDescent="0.2">
      <c r="A32" s="94">
        <v>22</v>
      </c>
      <c r="B32" s="94" t="s">
        <v>1547</v>
      </c>
      <c r="C32" s="268" t="s">
        <v>1548</v>
      </c>
      <c r="D32" s="94" t="s">
        <v>825</v>
      </c>
      <c r="E32" s="110" t="s">
        <v>86</v>
      </c>
      <c r="F32" s="269">
        <f t="shared" si="5"/>
        <v>1212</v>
      </c>
      <c r="G32" s="270">
        <v>1212</v>
      </c>
      <c r="H32" s="271">
        <v>1016.6</v>
      </c>
      <c r="I32" s="272">
        <v>986.1</v>
      </c>
      <c r="J32" s="93"/>
      <c r="K32" s="93"/>
    </row>
    <row r="33" spans="1:11" s="89" customFormat="1" ht="15.75" x14ac:dyDescent="0.2">
      <c r="A33" s="94">
        <v>23</v>
      </c>
      <c r="B33" s="277" t="s">
        <v>1471</v>
      </c>
      <c r="C33" s="268" t="s">
        <v>1074</v>
      </c>
      <c r="D33" s="277" t="s">
        <v>825</v>
      </c>
      <c r="E33" s="110" t="s">
        <v>86</v>
      </c>
      <c r="F33" s="269">
        <f t="shared" si="5"/>
        <v>995</v>
      </c>
      <c r="G33" s="270">
        <v>995</v>
      </c>
      <c r="H33" s="271">
        <f t="shared" si="6"/>
        <v>805.95</v>
      </c>
      <c r="I33" s="272">
        <f t="shared" si="7"/>
        <v>776.1</v>
      </c>
      <c r="J33" s="93"/>
      <c r="K33" s="93"/>
    </row>
    <row r="34" spans="1:11" s="89" customFormat="1" ht="15.75" x14ac:dyDescent="0.2">
      <c r="A34" s="94">
        <v>24</v>
      </c>
      <c r="B34" s="94" t="s">
        <v>1472</v>
      </c>
      <c r="C34" s="268" t="s">
        <v>1060</v>
      </c>
      <c r="D34" s="94" t="s">
        <v>1059</v>
      </c>
      <c r="E34" s="110" t="s">
        <v>86</v>
      </c>
      <c r="F34" s="269">
        <f t="shared" si="5"/>
        <v>1180</v>
      </c>
      <c r="G34" s="270">
        <v>1180</v>
      </c>
      <c r="H34" s="271">
        <v>989.3</v>
      </c>
      <c r="I34" s="272">
        <v>959.62</v>
      </c>
      <c r="J34" s="93"/>
      <c r="K34" s="93"/>
    </row>
    <row r="35" spans="1:11" s="89" customFormat="1" ht="15.75" x14ac:dyDescent="0.2">
      <c r="A35" s="94">
        <v>25</v>
      </c>
      <c r="B35" s="94" t="s">
        <v>1475</v>
      </c>
      <c r="C35" s="268" t="s">
        <v>1259</v>
      </c>
      <c r="D35" s="94" t="s">
        <v>822</v>
      </c>
      <c r="E35" s="110" t="s">
        <v>86</v>
      </c>
      <c r="F35" s="269">
        <f t="shared" si="5"/>
        <v>1163</v>
      </c>
      <c r="G35" s="270">
        <v>1163</v>
      </c>
      <c r="H35" s="271">
        <v>975</v>
      </c>
      <c r="I35" s="272">
        <v>945.75</v>
      </c>
      <c r="J35" s="93"/>
      <c r="K35" s="93"/>
    </row>
    <row r="36" spans="1:11" s="89" customFormat="1" ht="15.75" x14ac:dyDescent="0.2">
      <c r="A36" s="94">
        <v>26</v>
      </c>
      <c r="B36" s="94" t="s">
        <v>1476</v>
      </c>
      <c r="C36" s="268" t="s">
        <v>1260</v>
      </c>
      <c r="D36" s="94" t="s">
        <v>822</v>
      </c>
      <c r="E36" s="110" t="s">
        <v>86</v>
      </c>
      <c r="F36" s="269">
        <f t="shared" si="5"/>
        <v>1155</v>
      </c>
      <c r="G36" s="270">
        <v>1155</v>
      </c>
      <c r="H36" s="271">
        <v>968.5</v>
      </c>
      <c r="I36" s="272">
        <v>939.45</v>
      </c>
      <c r="J36" s="93"/>
      <c r="K36" s="93"/>
    </row>
    <row r="37" spans="1:11" s="89" customFormat="1" ht="15.75" x14ac:dyDescent="0.2">
      <c r="A37" s="94">
        <v>27</v>
      </c>
      <c r="B37" s="94" t="s">
        <v>1468</v>
      </c>
      <c r="C37" s="268" t="s">
        <v>1073</v>
      </c>
      <c r="D37" s="94" t="s">
        <v>825</v>
      </c>
      <c r="E37" s="110" t="s">
        <v>86</v>
      </c>
      <c r="F37" s="269">
        <f t="shared" si="5"/>
        <v>995</v>
      </c>
      <c r="G37" s="270">
        <v>995</v>
      </c>
      <c r="H37" s="271">
        <f t="shared" si="6"/>
        <v>805.95</v>
      </c>
      <c r="I37" s="272">
        <f t="shared" si="7"/>
        <v>776.1</v>
      </c>
      <c r="J37" s="93"/>
      <c r="K37" s="93"/>
    </row>
    <row r="38" spans="1:11" s="89" customFormat="1" ht="15.75" x14ac:dyDescent="0.2">
      <c r="A38" s="94">
        <v>28</v>
      </c>
      <c r="B38" s="94" t="s">
        <v>1473</v>
      </c>
      <c r="C38" s="268" t="s">
        <v>1261</v>
      </c>
      <c r="D38" s="94" t="s">
        <v>822</v>
      </c>
      <c r="E38" s="110" t="s">
        <v>86</v>
      </c>
      <c r="F38" s="269">
        <f t="shared" si="5"/>
        <v>1014</v>
      </c>
      <c r="G38" s="270">
        <v>1014</v>
      </c>
      <c r="H38" s="271">
        <v>850.2</v>
      </c>
      <c r="I38" s="272">
        <v>824.69</v>
      </c>
      <c r="J38" s="93"/>
      <c r="K38" s="93"/>
    </row>
    <row r="39" spans="1:11" s="89" customFormat="1" ht="15.75" x14ac:dyDescent="0.2">
      <c r="A39" s="94">
        <v>29</v>
      </c>
      <c r="B39" s="94" t="s">
        <v>1474</v>
      </c>
      <c r="C39" s="268" t="s">
        <v>1262</v>
      </c>
      <c r="D39" s="94" t="s">
        <v>822</v>
      </c>
      <c r="E39" s="110" t="s">
        <v>86</v>
      </c>
      <c r="F39" s="269">
        <f t="shared" si="5"/>
        <v>1006</v>
      </c>
      <c r="G39" s="270">
        <v>1006</v>
      </c>
      <c r="H39" s="271">
        <v>843.7</v>
      </c>
      <c r="I39" s="272">
        <v>818.39</v>
      </c>
      <c r="J39" s="93"/>
      <c r="K39" s="93"/>
    </row>
    <row r="40" spans="1:11" s="89" customFormat="1" ht="15.75" x14ac:dyDescent="0.2">
      <c r="A40" s="94">
        <v>30</v>
      </c>
      <c r="B40" s="94" t="s">
        <v>1549</v>
      </c>
      <c r="C40" s="268" t="s">
        <v>1550</v>
      </c>
      <c r="D40" s="94" t="s">
        <v>825</v>
      </c>
      <c r="E40" s="110" t="s">
        <v>86</v>
      </c>
      <c r="F40" s="269">
        <f t="shared" si="5"/>
        <v>1277</v>
      </c>
      <c r="G40" s="270">
        <v>1277</v>
      </c>
      <c r="H40" s="271">
        <v>1071.2</v>
      </c>
      <c r="I40" s="272">
        <v>1039.06</v>
      </c>
      <c r="J40" s="93"/>
      <c r="K40" s="93"/>
    </row>
    <row r="41" spans="1:11" s="89" customFormat="1" ht="15.75" x14ac:dyDescent="0.2">
      <c r="A41" s="94">
        <v>31</v>
      </c>
      <c r="B41" s="277" t="s">
        <v>1212</v>
      </c>
      <c r="C41" s="278"/>
      <c r="D41" s="94" t="s">
        <v>27</v>
      </c>
      <c r="E41" s="110" t="s">
        <v>92</v>
      </c>
      <c r="F41" s="269">
        <f t="shared" si="5"/>
        <v>722</v>
      </c>
      <c r="G41" s="270">
        <v>722</v>
      </c>
      <c r="H41" s="271">
        <v>585</v>
      </c>
      <c r="I41" s="272">
        <v>507</v>
      </c>
      <c r="J41" s="93"/>
      <c r="K41" s="93"/>
    </row>
    <row r="42" spans="1:11" s="89" customFormat="1" ht="15.75" x14ac:dyDescent="0.2">
      <c r="A42" s="94">
        <v>32</v>
      </c>
      <c r="B42" s="277" t="s">
        <v>1256</v>
      </c>
      <c r="C42" s="278"/>
      <c r="D42" s="94" t="s">
        <v>27</v>
      </c>
      <c r="E42" s="110" t="s">
        <v>92</v>
      </c>
      <c r="F42" s="269">
        <f t="shared" si="5"/>
        <v>720</v>
      </c>
      <c r="G42" s="270">
        <v>720</v>
      </c>
      <c r="H42" s="271">
        <f>G42*81/100</f>
        <v>583.20000000000005</v>
      </c>
      <c r="I42" s="272">
        <f>G42*78/100</f>
        <v>561.6</v>
      </c>
      <c r="J42" s="93"/>
      <c r="K42" s="93"/>
    </row>
    <row r="43" spans="1:11" s="89" customFormat="1" ht="15.75" x14ac:dyDescent="0.2">
      <c r="A43" s="94">
        <v>33</v>
      </c>
      <c r="B43" s="277" t="s">
        <v>1255</v>
      </c>
      <c r="C43" s="278"/>
      <c r="D43" s="94" t="s">
        <v>27</v>
      </c>
      <c r="E43" s="110" t="s">
        <v>92</v>
      </c>
      <c r="F43" s="269">
        <f t="shared" si="5"/>
        <v>574</v>
      </c>
      <c r="G43" s="270">
        <v>574</v>
      </c>
      <c r="H43" s="271">
        <v>465</v>
      </c>
      <c r="I43" s="272">
        <v>403</v>
      </c>
      <c r="J43" s="93"/>
      <c r="K43" s="93"/>
    </row>
    <row r="44" spans="1:11" s="89" customFormat="1" ht="15.75" x14ac:dyDescent="0.2">
      <c r="A44" s="94">
        <v>34</v>
      </c>
      <c r="B44" s="277" t="s">
        <v>974</v>
      </c>
      <c r="C44" s="278"/>
      <c r="D44" s="94" t="s">
        <v>27</v>
      </c>
      <c r="E44" s="110" t="s">
        <v>86</v>
      </c>
      <c r="F44" s="269">
        <f t="shared" si="5"/>
        <v>714</v>
      </c>
      <c r="G44" s="270">
        <v>714</v>
      </c>
      <c r="H44" s="271">
        <f t="shared" ref="H44:H66" si="8">G44*81/100</f>
        <v>578.34</v>
      </c>
      <c r="I44" s="272">
        <f t="shared" ref="I44:I66" si="9">G44*78/100</f>
        <v>556.91999999999996</v>
      </c>
      <c r="J44" s="93"/>
      <c r="K44" s="93"/>
    </row>
    <row r="45" spans="1:11" s="89" customFormat="1" ht="15.75" x14ac:dyDescent="0.2">
      <c r="A45" s="94">
        <v>35</v>
      </c>
      <c r="B45" s="277" t="s">
        <v>1332</v>
      </c>
      <c r="C45" s="278" t="s">
        <v>1331</v>
      </c>
      <c r="D45" s="94" t="s">
        <v>531</v>
      </c>
      <c r="E45" s="110" t="s">
        <v>86</v>
      </c>
      <c r="F45" s="269">
        <f t="shared" si="5"/>
        <v>988</v>
      </c>
      <c r="G45" s="270">
        <v>988</v>
      </c>
      <c r="H45" s="271">
        <f t="shared" si="8"/>
        <v>800.28</v>
      </c>
      <c r="I45" s="272">
        <f t="shared" si="9"/>
        <v>770.64</v>
      </c>
      <c r="J45" s="93"/>
      <c r="K45" s="93"/>
    </row>
    <row r="46" spans="1:11" s="89" customFormat="1" ht="15.75" x14ac:dyDescent="0.2">
      <c r="A46" s="94">
        <v>36</v>
      </c>
      <c r="B46" s="277" t="s">
        <v>714</v>
      </c>
      <c r="C46" s="279" t="s">
        <v>524</v>
      </c>
      <c r="D46" s="94" t="s">
        <v>715</v>
      </c>
      <c r="E46" s="110" t="s">
        <v>86</v>
      </c>
      <c r="F46" s="269">
        <f t="shared" si="5"/>
        <v>185</v>
      </c>
      <c r="G46" s="273">
        <v>185</v>
      </c>
      <c r="H46" s="271">
        <f t="shared" si="8"/>
        <v>149.85</v>
      </c>
      <c r="I46" s="272">
        <f t="shared" si="9"/>
        <v>144.30000000000001</v>
      </c>
      <c r="J46" s="93"/>
      <c r="K46" s="93"/>
    </row>
    <row r="47" spans="1:11" s="89" customFormat="1" ht="15.75" x14ac:dyDescent="0.2">
      <c r="A47" s="94">
        <v>37</v>
      </c>
      <c r="B47" s="280" t="s">
        <v>811</v>
      </c>
      <c r="C47" s="281"/>
      <c r="D47" s="274" t="s">
        <v>27</v>
      </c>
      <c r="E47" s="282" t="s">
        <v>86</v>
      </c>
      <c r="F47" s="269">
        <f t="shared" si="5"/>
        <v>240</v>
      </c>
      <c r="G47" s="273">
        <v>240</v>
      </c>
      <c r="H47" s="271">
        <f t="shared" si="8"/>
        <v>194.4</v>
      </c>
      <c r="I47" s="272">
        <f t="shared" si="9"/>
        <v>187.2</v>
      </c>
      <c r="J47" s="93"/>
      <c r="K47" s="93"/>
    </row>
    <row r="48" spans="1:11" s="89" customFormat="1" ht="15.75" x14ac:dyDescent="0.2">
      <c r="A48" s="94">
        <v>38</v>
      </c>
      <c r="B48" s="283" t="s">
        <v>649</v>
      </c>
      <c r="C48" s="268" t="s">
        <v>528</v>
      </c>
      <c r="D48" s="94" t="s">
        <v>93</v>
      </c>
      <c r="E48" s="94" t="s">
        <v>86</v>
      </c>
      <c r="F48" s="269">
        <f t="shared" si="5"/>
        <v>430</v>
      </c>
      <c r="G48" s="273">
        <v>430</v>
      </c>
      <c r="H48" s="271">
        <f t="shared" si="8"/>
        <v>348.3</v>
      </c>
      <c r="I48" s="272">
        <f t="shared" si="9"/>
        <v>335.4</v>
      </c>
      <c r="J48" s="93"/>
      <c r="K48" s="93"/>
    </row>
    <row r="49" spans="1:11" s="89" customFormat="1" ht="15.75" x14ac:dyDescent="0.2">
      <c r="A49" s="94">
        <v>39</v>
      </c>
      <c r="B49" s="351" t="s">
        <v>1612</v>
      </c>
      <c r="C49" s="268" t="s">
        <v>1613</v>
      </c>
      <c r="D49" s="274" t="s">
        <v>27</v>
      </c>
      <c r="E49" s="282" t="s">
        <v>86</v>
      </c>
      <c r="F49" s="269">
        <f t="shared" si="5"/>
        <v>1435</v>
      </c>
      <c r="G49" s="273">
        <v>1435</v>
      </c>
      <c r="H49" s="271">
        <f t="shared" si="8"/>
        <v>1162.3499999999999</v>
      </c>
      <c r="I49" s="272">
        <f t="shared" si="9"/>
        <v>1119.3</v>
      </c>
      <c r="J49" s="93"/>
      <c r="K49" s="93"/>
    </row>
    <row r="50" spans="1:11" s="89" customFormat="1" ht="15.75" x14ac:dyDescent="0.2">
      <c r="A50" s="94">
        <v>40</v>
      </c>
      <c r="B50" s="350" t="s">
        <v>1628</v>
      </c>
      <c r="C50" s="277" t="s">
        <v>1627</v>
      </c>
      <c r="D50" s="94" t="s">
        <v>27</v>
      </c>
      <c r="E50" s="110" t="s">
        <v>86</v>
      </c>
      <c r="F50" s="269">
        <f t="shared" si="5"/>
        <v>295</v>
      </c>
      <c r="G50" s="270">
        <v>295</v>
      </c>
      <c r="H50" s="271">
        <f t="shared" si="8"/>
        <v>238.95</v>
      </c>
      <c r="I50" s="272">
        <f t="shared" si="9"/>
        <v>230.1</v>
      </c>
      <c r="J50" s="93"/>
      <c r="K50" s="93"/>
    </row>
    <row r="51" spans="1:11" s="89" customFormat="1" ht="15.75" x14ac:dyDescent="0.2">
      <c r="A51" s="94">
        <v>41</v>
      </c>
      <c r="B51" s="274" t="s">
        <v>927</v>
      </c>
      <c r="C51" s="275" t="s">
        <v>926</v>
      </c>
      <c r="D51" s="274" t="s">
        <v>27</v>
      </c>
      <c r="E51" s="274" t="s">
        <v>86</v>
      </c>
      <c r="F51" s="269">
        <f t="shared" si="5"/>
        <v>333</v>
      </c>
      <c r="G51" s="273">
        <v>333</v>
      </c>
      <c r="H51" s="271">
        <f t="shared" si="8"/>
        <v>269.73</v>
      </c>
      <c r="I51" s="272">
        <f t="shared" si="9"/>
        <v>259.74</v>
      </c>
      <c r="J51" s="93"/>
      <c r="K51" s="93"/>
    </row>
    <row r="52" spans="1:11" s="89" customFormat="1" ht="15.75" x14ac:dyDescent="0.2">
      <c r="A52" s="94">
        <v>42</v>
      </c>
      <c r="B52" s="274" t="s">
        <v>740</v>
      </c>
      <c r="C52" s="268" t="s">
        <v>524</v>
      </c>
      <c r="D52" s="94" t="s">
        <v>741</v>
      </c>
      <c r="E52" s="94" t="s">
        <v>86</v>
      </c>
      <c r="F52" s="269">
        <f t="shared" si="5"/>
        <v>395</v>
      </c>
      <c r="G52" s="273">
        <v>395</v>
      </c>
      <c r="H52" s="271">
        <f t="shared" si="8"/>
        <v>319.95</v>
      </c>
      <c r="I52" s="272">
        <f t="shared" si="9"/>
        <v>308.10000000000002</v>
      </c>
      <c r="J52" s="93"/>
      <c r="K52" s="93"/>
    </row>
    <row r="53" spans="1:11" s="89" customFormat="1" ht="15.75" x14ac:dyDescent="0.2">
      <c r="A53" s="94">
        <v>43</v>
      </c>
      <c r="B53" s="274" t="s">
        <v>1534</v>
      </c>
      <c r="C53" s="268"/>
      <c r="D53" s="94" t="s">
        <v>1200</v>
      </c>
      <c r="E53" s="94" t="s">
        <v>86</v>
      </c>
      <c r="F53" s="269">
        <f t="shared" si="5"/>
        <v>320</v>
      </c>
      <c r="G53" s="273">
        <v>320</v>
      </c>
      <c r="H53" s="271">
        <f t="shared" si="8"/>
        <v>259.2</v>
      </c>
      <c r="I53" s="272">
        <f t="shared" si="9"/>
        <v>249.6</v>
      </c>
      <c r="J53" s="93"/>
      <c r="K53" s="93"/>
    </row>
    <row r="54" spans="1:11" s="89" customFormat="1" ht="15.75" x14ac:dyDescent="0.2">
      <c r="A54" s="94">
        <v>44</v>
      </c>
      <c r="B54" s="274" t="s">
        <v>762</v>
      </c>
      <c r="C54" s="275" t="s">
        <v>528</v>
      </c>
      <c r="D54" s="274" t="s">
        <v>27</v>
      </c>
      <c r="E54" s="274" t="s">
        <v>86</v>
      </c>
      <c r="F54" s="269">
        <f t="shared" si="5"/>
        <v>352</v>
      </c>
      <c r="G54" s="273">
        <v>352</v>
      </c>
      <c r="H54" s="271">
        <f t="shared" si="8"/>
        <v>285.12</v>
      </c>
      <c r="I54" s="272">
        <f t="shared" si="9"/>
        <v>274.56</v>
      </c>
      <c r="J54" s="93"/>
      <c r="K54" s="93"/>
    </row>
    <row r="55" spans="1:11" s="89" customFormat="1" ht="15.75" x14ac:dyDescent="0.2">
      <c r="A55" s="94">
        <v>45</v>
      </c>
      <c r="B55" s="274" t="s">
        <v>976</v>
      </c>
      <c r="C55" s="275"/>
      <c r="D55" s="94" t="s">
        <v>27</v>
      </c>
      <c r="E55" s="274" t="s">
        <v>86</v>
      </c>
      <c r="F55" s="269">
        <f t="shared" si="5"/>
        <v>556</v>
      </c>
      <c r="G55" s="273">
        <v>556</v>
      </c>
      <c r="H55" s="271">
        <f t="shared" si="8"/>
        <v>450.36</v>
      </c>
      <c r="I55" s="272">
        <f t="shared" si="9"/>
        <v>433.68</v>
      </c>
      <c r="J55" s="93"/>
      <c r="K55" s="93"/>
    </row>
    <row r="56" spans="1:11" s="89" customFormat="1" ht="15.75" x14ac:dyDescent="0.2">
      <c r="A56" s="94">
        <v>46</v>
      </c>
      <c r="B56" s="274" t="s">
        <v>977</v>
      </c>
      <c r="C56" s="275"/>
      <c r="D56" s="94" t="s">
        <v>27</v>
      </c>
      <c r="E56" s="274" t="s">
        <v>86</v>
      </c>
      <c r="F56" s="269">
        <f t="shared" si="5"/>
        <v>556</v>
      </c>
      <c r="G56" s="273">
        <v>556</v>
      </c>
      <c r="H56" s="271">
        <f t="shared" si="8"/>
        <v>450.36</v>
      </c>
      <c r="I56" s="272">
        <f t="shared" si="9"/>
        <v>433.68</v>
      </c>
      <c r="J56" s="93"/>
      <c r="K56" s="93"/>
    </row>
    <row r="57" spans="1:11" s="89" customFormat="1" ht="15.75" x14ac:dyDescent="0.2">
      <c r="A57" s="94">
        <v>47</v>
      </c>
      <c r="B57" s="274" t="s">
        <v>1336</v>
      </c>
      <c r="C57" s="275" t="s">
        <v>1533</v>
      </c>
      <c r="D57" s="94" t="s">
        <v>93</v>
      </c>
      <c r="E57" s="274" t="s">
        <v>86</v>
      </c>
      <c r="F57" s="269">
        <f t="shared" si="5"/>
        <v>335</v>
      </c>
      <c r="G57" s="273">
        <v>335</v>
      </c>
      <c r="H57" s="271">
        <f t="shared" si="8"/>
        <v>271.35000000000002</v>
      </c>
      <c r="I57" s="272">
        <f t="shared" si="9"/>
        <v>261.3</v>
      </c>
      <c r="J57" s="93"/>
      <c r="K57" s="93"/>
    </row>
    <row r="58" spans="1:11" s="89" customFormat="1" ht="15.75" x14ac:dyDescent="0.2">
      <c r="A58" s="94">
        <v>48</v>
      </c>
      <c r="B58" s="274" t="s">
        <v>876</v>
      </c>
      <c r="C58" s="275"/>
      <c r="D58" s="274" t="s">
        <v>515</v>
      </c>
      <c r="E58" s="274" t="s">
        <v>86</v>
      </c>
      <c r="F58" s="269">
        <f t="shared" si="5"/>
        <v>440</v>
      </c>
      <c r="G58" s="273">
        <v>440</v>
      </c>
      <c r="H58" s="271">
        <f t="shared" si="8"/>
        <v>356.4</v>
      </c>
      <c r="I58" s="272">
        <f t="shared" si="9"/>
        <v>343.2</v>
      </c>
      <c r="J58" s="93"/>
      <c r="K58" s="93"/>
    </row>
    <row r="59" spans="1:11" s="89" customFormat="1" ht="15.75" x14ac:dyDescent="0.2">
      <c r="A59" s="94">
        <v>49</v>
      </c>
      <c r="B59" s="274" t="s">
        <v>1364</v>
      </c>
      <c r="C59" s="275" t="s">
        <v>1363</v>
      </c>
      <c r="D59" s="94" t="s">
        <v>27</v>
      </c>
      <c r="E59" s="274" t="s">
        <v>86</v>
      </c>
      <c r="F59" s="269">
        <f t="shared" si="5"/>
        <v>568</v>
      </c>
      <c r="G59" s="273">
        <v>568</v>
      </c>
      <c r="H59" s="271">
        <f t="shared" si="8"/>
        <v>460.08</v>
      </c>
      <c r="I59" s="272">
        <f t="shared" si="9"/>
        <v>443.04</v>
      </c>
      <c r="J59" s="93"/>
      <c r="K59" s="93"/>
    </row>
    <row r="60" spans="1:11" s="89" customFormat="1" ht="15.75" x14ac:dyDescent="0.2">
      <c r="A60" s="94">
        <v>50</v>
      </c>
      <c r="B60" s="94" t="s">
        <v>735</v>
      </c>
      <c r="C60" s="268" t="s">
        <v>528</v>
      </c>
      <c r="D60" s="94" t="s">
        <v>27</v>
      </c>
      <c r="E60" s="94" t="s">
        <v>86</v>
      </c>
      <c r="F60" s="269">
        <f t="shared" si="5"/>
        <v>733</v>
      </c>
      <c r="G60" s="273">
        <v>733</v>
      </c>
      <c r="H60" s="271">
        <f t="shared" si="8"/>
        <v>593.73</v>
      </c>
      <c r="I60" s="272">
        <f t="shared" si="9"/>
        <v>571.74</v>
      </c>
      <c r="J60" s="93"/>
      <c r="K60" s="93"/>
    </row>
    <row r="61" spans="1:11" s="89" customFormat="1" ht="15.75" x14ac:dyDescent="0.2">
      <c r="A61" s="94">
        <v>51</v>
      </c>
      <c r="B61" s="274" t="s">
        <v>650</v>
      </c>
      <c r="C61" s="275" t="s">
        <v>528</v>
      </c>
      <c r="D61" s="274" t="s">
        <v>27</v>
      </c>
      <c r="E61" s="274" t="s">
        <v>86</v>
      </c>
      <c r="F61" s="269">
        <f t="shared" si="5"/>
        <v>307</v>
      </c>
      <c r="G61" s="273">
        <v>307</v>
      </c>
      <c r="H61" s="271">
        <f t="shared" si="8"/>
        <v>248.67</v>
      </c>
      <c r="I61" s="272">
        <f t="shared" si="9"/>
        <v>239.46</v>
      </c>
      <c r="J61" s="93"/>
      <c r="K61" s="93"/>
    </row>
    <row r="62" spans="1:11" s="89" customFormat="1" ht="15.75" x14ac:dyDescent="0.2">
      <c r="A62" s="94">
        <v>52</v>
      </c>
      <c r="B62" s="380" t="s">
        <v>1336</v>
      </c>
      <c r="C62" s="381" t="s">
        <v>1673</v>
      </c>
      <c r="D62" s="382" t="s">
        <v>531</v>
      </c>
      <c r="E62" s="382" t="s">
        <v>86</v>
      </c>
      <c r="F62" s="143">
        <f t="shared" si="5"/>
        <v>315</v>
      </c>
      <c r="G62" s="352">
        <v>315</v>
      </c>
      <c r="H62" s="144">
        <f t="shared" si="8"/>
        <v>255.15</v>
      </c>
      <c r="I62" s="145">
        <f t="shared" si="9"/>
        <v>245.7</v>
      </c>
      <c r="J62" s="93"/>
      <c r="K62" s="93"/>
    </row>
    <row r="63" spans="1:11" s="89" customFormat="1" ht="15.75" x14ac:dyDescent="0.2">
      <c r="A63" s="94">
        <v>53</v>
      </c>
      <c r="B63" s="274" t="s">
        <v>1336</v>
      </c>
      <c r="C63" s="275" t="s">
        <v>1335</v>
      </c>
      <c r="D63" s="274" t="s">
        <v>531</v>
      </c>
      <c r="E63" s="274" t="s">
        <v>86</v>
      </c>
      <c r="F63" s="269">
        <f t="shared" si="5"/>
        <v>365</v>
      </c>
      <c r="G63" s="273">
        <v>365</v>
      </c>
      <c r="H63" s="271">
        <f t="shared" si="8"/>
        <v>295.64999999999998</v>
      </c>
      <c r="I63" s="272">
        <f t="shared" si="9"/>
        <v>284.7</v>
      </c>
      <c r="J63" s="93"/>
      <c r="K63" s="93"/>
    </row>
    <row r="64" spans="1:11" s="89" customFormat="1" ht="15.75" x14ac:dyDescent="0.2">
      <c r="A64" s="94">
        <v>54</v>
      </c>
      <c r="B64" s="382" t="s">
        <v>1336</v>
      </c>
      <c r="C64" s="381" t="s">
        <v>1337</v>
      </c>
      <c r="D64" s="382" t="s">
        <v>93</v>
      </c>
      <c r="E64" s="382" t="s">
        <v>86</v>
      </c>
      <c r="F64" s="143">
        <f t="shared" si="5"/>
        <v>300</v>
      </c>
      <c r="G64" s="352">
        <v>300</v>
      </c>
      <c r="H64" s="144">
        <f t="shared" si="8"/>
        <v>243</v>
      </c>
      <c r="I64" s="145">
        <f t="shared" si="9"/>
        <v>234</v>
      </c>
      <c r="J64" s="93"/>
      <c r="K64" s="93"/>
    </row>
    <row r="65" spans="1:11" s="89" customFormat="1" ht="15.75" x14ac:dyDescent="0.2">
      <c r="A65" s="94">
        <v>55</v>
      </c>
      <c r="B65" s="274" t="s">
        <v>1336</v>
      </c>
      <c r="C65" s="275" t="s">
        <v>1338</v>
      </c>
      <c r="D65" s="274" t="s">
        <v>93</v>
      </c>
      <c r="E65" s="274" t="s">
        <v>86</v>
      </c>
      <c r="F65" s="269">
        <f t="shared" si="5"/>
        <v>375</v>
      </c>
      <c r="G65" s="273">
        <v>375</v>
      </c>
      <c r="H65" s="271">
        <f t="shared" si="8"/>
        <v>303.75</v>
      </c>
      <c r="I65" s="272">
        <f t="shared" si="9"/>
        <v>292.5</v>
      </c>
      <c r="J65" s="93"/>
      <c r="K65" s="93"/>
    </row>
    <row r="66" spans="1:11" s="89" customFormat="1" ht="15.75" x14ac:dyDescent="0.2">
      <c r="A66" s="94">
        <v>56</v>
      </c>
      <c r="B66" s="274" t="s">
        <v>1046</v>
      </c>
      <c r="C66" s="275" t="s">
        <v>524</v>
      </c>
      <c r="D66" s="274" t="s">
        <v>531</v>
      </c>
      <c r="E66" s="274" t="s">
        <v>86</v>
      </c>
      <c r="F66" s="269">
        <f t="shared" si="5"/>
        <v>272</v>
      </c>
      <c r="G66" s="273">
        <v>272</v>
      </c>
      <c r="H66" s="271">
        <f t="shared" si="8"/>
        <v>220.32</v>
      </c>
      <c r="I66" s="272">
        <f t="shared" si="9"/>
        <v>212.16</v>
      </c>
      <c r="J66" s="93"/>
      <c r="K66" s="93"/>
    </row>
    <row r="67" spans="1:11" s="89" customFormat="1" ht="15.75" x14ac:dyDescent="0.2">
      <c r="A67" s="94">
        <v>57</v>
      </c>
      <c r="B67" s="274" t="s">
        <v>1398</v>
      </c>
      <c r="C67" s="275" t="s">
        <v>1399</v>
      </c>
      <c r="D67" s="94" t="s">
        <v>1379</v>
      </c>
      <c r="E67" s="94" t="s">
        <v>86</v>
      </c>
      <c r="F67" s="269">
        <f t="shared" si="5"/>
        <v>1111</v>
      </c>
      <c r="G67" s="273">
        <v>1111</v>
      </c>
      <c r="H67" s="271">
        <v>845</v>
      </c>
      <c r="I67" s="272">
        <f>H67*97/100</f>
        <v>819.65</v>
      </c>
      <c r="J67" s="93"/>
      <c r="K67" s="93"/>
    </row>
    <row r="68" spans="1:11" s="89" customFormat="1" ht="15.75" x14ac:dyDescent="0.2">
      <c r="A68" s="94">
        <v>58</v>
      </c>
      <c r="B68" s="274" t="s">
        <v>1464</v>
      </c>
      <c r="C68" s="275" t="s">
        <v>1465</v>
      </c>
      <c r="D68" s="94" t="s">
        <v>1379</v>
      </c>
      <c r="E68" s="94" t="s">
        <v>86</v>
      </c>
      <c r="F68" s="269">
        <f t="shared" si="5"/>
        <v>1111</v>
      </c>
      <c r="G68" s="273">
        <v>1111</v>
      </c>
      <c r="H68" s="271">
        <v>845</v>
      </c>
      <c r="I68" s="272">
        <f>H68*97/100</f>
        <v>819.65</v>
      </c>
      <c r="J68" s="93"/>
      <c r="K68" s="93"/>
    </row>
    <row r="69" spans="1:11" s="89" customFormat="1" ht="15.75" x14ac:dyDescent="0.2">
      <c r="A69" s="94">
        <v>59</v>
      </c>
      <c r="B69" s="94" t="s">
        <v>711</v>
      </c>
      <c r="C69" s="268" t="s">
        <v>524</v>
      </c>
      <c r="D69" s="94" t="s">
        <v>558</v>
      </c>
      <c r="E69" s="94" t="s">
        <v>86</v>
      </c>
      <c r="F69" s="269">
        <f t="shared" si="5"/>
        <v>240</v>
      </c>
      <c r="G69" s="273">
        <v>240</v>
      </c>
      <c r="H69" s="271">
        <f>G69*81/100</f>
        <v>194.4</v>
      </c>
      <c r="I69" s="272">
        <f>G69*78/100</f>
        <v>187.2</v>
      </c>
      <c r="J69" s="93"/>
      <c r="K69" s="93"/>
    </row>
    <row r="70" spans="1:11" s="89" customFormat="1" ht="15.75" x14ac:dyDescent="0.2">
      <c r="A70" s="94">
        <v>60</v>
      </c>
      <c r="B70" s="94" t="s">
        <v>1213</v>
      </c>
      <c r="C70" s="268" t="s">
        <v>524</v>
      </c>
      <c r="D70" s="94" t="s">
        <v>93</v>
      </c>
      <c r="E70" s="94" t="s">
        <v>86</v>
      </c>
      <c r="F70" s="269">
        <f t="shared" si="5"/>
        <v>460</v>
      </c>
      <c r="G70" s="273">
        <v>460</v>
      </c>
      <c r="H70" s="271">
        <f>G70*81/100</f>
        <v>372.6</v>
      </c>
      <c r="I70" s="272">
        <f>G70*78/100</f>
        <v>358.8</v>
      </c>
      <c r="J70" s="93"/>
      <c r="K70" s="93"/>
    </row>
    <row r="71" spans="1:11" s="89" customFormat="1" ht="15.75" x14ac:dyDescent="0.2">
      <c r="A71" s="94">
        <v>61</v>
      </c>
      <c r="B71" s="94" t="s">
        <v>1022</v>
      </c>
      <c r="C71" s="275" t="s">
        <v>524</v>
      </c>
      <c r="D71" s="94" t="s">
        <v>93</v>
      </c>
      <c r="E71" s="94" t="s">
        <v>86</v>
      </c>
      <c r="F71" s="269">
        <f t="shared" si="5"/>
        <v>724</v>
      </c>
      <c r="G71" s="273">
        <v>724</v>
      </c>
      <c r="H71" s="271">
        <v>590.49</v>
      </c>
      <c r="I71" s="272">
        <f t="shared" ref="I71:I78" si="10">H71*97/100</f>
        <v>572.77530000000002</v>
      </c>
      <c r="J71" s="93"/>
      <c r="K71" s="93"/>
    </row>
    <row r="72" spans="1:11" s="89" customFormat="1" ht="15.75" x14ac:dyDescent="0.2">
      <c r="A72" s="94">
        <v>62</v>
      </c>
      <c r="B72" s="94" t="s">
        <v>1392</v>
      </c>
      <c r="C72" s="268" t="s">
        <v>1393</v>
      </c>
      <c r="D72" s="94" t="s">
        <v>1379</v>
      </c>
      <c r="E72" s="94" t="s">
        <v>86</v>
      </c>
      <c r="F72" s="269">
        <f t="shared" si="5"/>
        <v>525</v>
      </c>
      <c r="G72" s="273">
        <v>525</v>
      </c>
      <c r="H72" s="271">
        <f t="shared" ref="H72:H101" si="11">G72*81/100</f>
        <v>425.25</v>
      </c>
      <c r="I72" s="272">
        <f t="shared" si="10"/>
        <v>412.49250000000001</v>
      </c>
      <c r="J72" s="93"/>
      <c r="K72" s="93"/>
    </row>
    <row r="73" spans="1:11" s="89" customFormat="1" ht="25.5" x14ac:dyDescent="0.2">
      <c r="A73" s="94">
        <v>63</v>
      </c>
      <c r="B73" s="94" t="s">
        <v>1438</v>
      </c>
      <c r="C73" s="268" t="s">
        <v>1439</v>
      </c>
      <c r="D73" s="94" t="s">
        <v>1379</v>
      </c>
      <c r="E73" s="94" t="s">
        <v>86</v>
      </c>
      <c r="F73" s="269">
        <f t="shared" si="5"/>
        <v>525</v>
      </c>
      <c r="G73" s="273">
        <v>525</v>
      </c>
      <c r="H73" s="271">
        <f t="shared" si="11"/>
        <v>425.25</v>
      </c>
      <c r="I73" s="272">
        <f t="shared" si="10"/>
        <v>412.49250000000001</v>
      </c>
      <c r="J73" s="93"/>
      <c r="K73" s="93"/>
    </row>
    <row r="74" spans="1:11" s="89" customFormat="1" ht="15.75" x14ac:dyDescent="0.2">
      <c r="A74" s="94">
        <v>64</v>
      </c>
      <c r="B74" s="94" t="s">
        <v>1458</v>
      </c>
      <c r="C74" s="268" t="s">
        <v>1459</v>
      </c>
      <c r="D74" s="94" t="s">
        <v>1379</v>
      </c>
      <c r="E74" s="94" t="s">
        <v>86</v>
      </c>
      <c r="F74" s="269">
        <f t="shared" si="5"/>
        <v>525</v>
      </c>
      <c r="G74" s="273">
        <v>525</v>
      </c>
      <c r="H74" s="271">
        <f t="shared" si="11"/>
        <v>425.25</v>
      </c>
      <c r="I74" s="272">
        <f t="shared" si="10"/>
        <v>412.49250000000001</v>
      </c>
      <c r="J74" s="93"/>
      <c r="K74" s="93"/>
    </row>
    <row r="75" spans="1:11" s="89" customFormat="1" ht="25.5" x14ac:dyDescent="0.2">
      <c r="A75" s="94">
        <v>65</v>
      </c>
      <c r="B75" s="94" t="s">
        <v>1436</v>
      </c>
      <c r="C75" s="268" t="s">
        <v>1437</v>
      </c>
      <c r="D75" s="94" t="s">
        <v>1379</v>
      </c>
      <c r="E75" s="94" t="s">
        <v>86</v>
      </c>
      <c r="F75" s="269">
        <f t="shared" si="5"/>
        <v>560</v>
      </c>
      <c r="G75" s="273">
        <v>560</v>
      </c>
      <c r="H75" s="271">
        <f t="shared" si="11"/>
        <v>453.6</v>
      </c>
      <c r="I75" s="272">
        <f t="shared" si="10"/>
        <v>439.99200000000002</v>
      </c>
      <c r="J75" s="93"/>
      <c r="K75" s="93"/>
    </row>
    <row r="76" spans="1:11" s="89" customFormat="1" ht="15.75" x14ac:dyDescent="0.2">
      <c r="A76" s="94">
        <v>66</v>
      </c>
      <c r="B76" s="94" t="s">
        <v>1394</v>
      </c>
      <c r="C76" s="268" t="s">
        <v>1395</v>
      </c>
      <c r="D76" s="94" t="s">
        <v>1379</v>
      </c>
      <c r="E76" s="94" t="s">
        <v>86</v>
      </c>
      <c r="F76" s="269">
        <f t="shared" si="5"/>
        <v>560</v>
      </c>
      <c r="G76" s="273">
        <v>560</v>
      </c>
      <c r="H76" s="271">
        <f t="shared" si="11"/>
        <v>453.6</v>
      </c>
      <c r="I76" s="272">
        <f t="shared" si="10"/>
        <v>439.99200000000002</v>
      </c>
      <c r="J76" s="93"/>
      <c r="K76" s="93"/>
    </row>
    <row r="77" spans="1:11" s="89" customFormat="1" ht="15.75" x14ac:dyDescent="0.2">
      <c r="A77" s="94">
        <v>67</v>
      </c>
      <c r="B77" s="94" t="s">
        <v>1460</v>
      </c>
      <c r="C77" s="268" t="s">
        <v>1461</v>
      </c>
      <c r="D77" s="94" t="s">
        <v>1379</v>
      </c>
      <c r="E77" s="94" t="s">
        <v>86</v>
      </c>
      <c r="F77" s="269">
        <f t="shared" si="5"/>
        <v>560</v>
      </c>
      <c r="G77" s="273">
        <v>560</v>
      </c>
      <c r="H77" s="271">
        <f t="shared" si="11"/>
        <v>453.6</v>
      </c>
      <c r="I77" s="272">
        <f t="shared" si="10"/>
        <v>439.99200000000002</v>
      </c>
      <c r="J77" s="93"/>
      <c r="K77" s="93"/>
    </row>
    <row r="78" spans="1:11" s="89" customFormat="1" ht="15.75" x14ac:dyDescent="0.2">
      <c r="A78" s="94">
        <v>68</v>
      </c>
      <c r="B78" s="383" t="s">
        <v>1674</v>
      </c>
      <c r="C78" s="333" t="s">
        <v>1675</v>
      </c>
      <c r="D78" s="161" t="s">
        <v>1676</v>
      </c>
      <c r="E78" s="161" t="s">
        <v>86</v>
      </c>
      <c r="F78" s="143">
        <f t="shared" si="5"/>
        <v>525</v>
      </c>
      <c r="G78" s="352">
        <v>525</v>
      </c>
      <c r="H78" s="144">
        <f t="shared" si="11"/>
        <v>425.25</v>
      </c>
      <c r="I78" s="145">
        <f t="shared" si="10"/>
        <v>412.49250000000001</v>
      </c>
      <c r="J78" s="93"/>
      <c r="K78" s="93"/>
    </row>
    <row r="79" spans="1:11" s="89" customFormat="1" ht="15.75" x14ac:dyDescent="0.2">
      <c r="A79" s="94">
        <v>69</v>
      </c>
      <c r="B79" s="94" t="s">
        <v>657</v>
      </c>
      <c r="C79" s="268" t="s">
        <v>528</v>
      </c>
      <c r="D79" s="94" t="s">
        <v>93</v>
      </c>
      <c r="E79" s="94" t="s">
        <v>86</v>
      </c>
      <c r="F79" s="269">
        <f t="shared" si="5"/>
        <v>686</v>
      </c>
      <c r="G79" s="273">
        <v>686</v>
      </c>
      <c r="H79" s="271">
        <f t="shared" si="11"/>
        <v>555.66</v>
      </c>
      <c r="I79" s="272">
        <f t="shared" ref="I79:I87" si="12">G79*78/100</f>
        <v>535.08000000000004</v>
      </c>
      <c r="J79" s="93"/>
      <c r="K79" s="93"/>
    </row>
    <row r="80" spans="1:11" s="89" customFormat="1" ht="15.75" x14ac:dyDescent="0.2">
      <c r="A80" s="94">
        <v>70</v>
      </c>
      <c r="B80" s="94" t="s">
        <v>1177</v>
      </c>
      <c r="C80" s="94" t="s">
        <v>528</v>
      </c>
      <c r="D80" s="94" t="s">
        <v>27</v>
      </c>
      <c r="E80" s="94" t="s">
        <v>86</v>
      </c>
      <c r="F80" s="269">
        <f t="shared" si="5"/>
        <v>570</v>
      </c>
      <c r="G80" s="273">
        <v>570</v>
      </c>
      <c r="H80" s="271">
        <f t="shared" si="11"/>
        <v>461.7</v>
      </c>
      <c r="I80" s="272">
        <f t="shared" si="12"/>
        <v>444.6</v>
      </c>
      <c r="J80" s="93"/>
      <c r="K80" s="93"/>
    </row>
    <row r="81" spans="1:11" s="89" customFormat="1" ht="15.75" x14ac:dyDescent="0.2">
      <c r="A81" s="94">
        <v>71</v>
      </c>
      <c r="B81" s="94" t="s">
        <v>763</v>
      </c>
      <c r="C81" s="268" t="s">
        <v>528</v>
      </c>
      <c r="D81" s="94" t="s">
        <v>93</v>
      </c>
      <c r="E81" s="94" t="s">
        <v>86</v>
      </c>
      <c r="F81" s="269">
        <f t="shared" si="5"/>
        <v>874</v>
      </c>
      <c r="G81" s="273">
        <v>874</v>
      </c>
      <c r="H81" s="271">
        <f t="shared" si="11"/>
        <v>707.94</v>
      </c>
      <c r="I81" s="272">
        <f t="shared" si="12"/>
        <v>681.72</v>
      </c>
      <c r="J81" s="93"/>
      <c r="K81" s="93"/>
    </row>
    <row r="82" spans="1:11" s="89" customFormat="1" ht="15.75" x14ac:dyDescent="0.2">
      <c r="A82" s="94">
        <v>72</v>
      </c>
      <c r="B82" s="94" t="s">
        <v>734</v>
      </c>
      <c r="C82" s="268" t="s">
        <v>528</v>
      </c>
      <c r="D82" s="94" t="s">
        <v>27</v>
      </c>
      <c r="E82" s="94" t="s">
        <v>86</v>
      </c>
      <c r="F82" s="269">
        <f t="shared" ref="F82:F107" si="13">G82</f>
        <v>640</v>
      </c>
      <c r="G82" s="273">
        <v>640</v>
      </c>
      <c r="H82" s="271">
        <f t="shared" si="11"/>
        <v>518.4</v>
      </c>
      <c r="I82" s="272">
        <f t="shared" si="12"/>
        <v>499.2</v>
      </c>
      <c r="J82" s="93"/>
      <c r="K82" s="93"/>
    </row>
    <row r="83" spans="1:11" s="89" customFormat="1" ht="15.75" x14ac:dyDescent="0.2">
      <c r="A83" s="94">
        <v>73</v>
      </c>
      <c r="B83" s="94" t="s">
        <v>982</v>
      </c>
      <c r="C83" s="268" t="s">
        <v>528</v>
      </c>
      <c r="D83" s="94" t="s">
        <v>93</v>
      </c>
      <c r="E83" s="94" t="s">
        <v>86</v>
      </c>
      <c r="F83" s="269">
        <f t="shared" si="13"/>
        <v>686</v>
      </c>
      <c r="G83" s="273">
        <v>686</v>
      </c>
      <c r="H83" s="271">
        <f t="shared" si="11"/>
        <v>555.66</v>
      </c>
      <c r="I83" s="272">
        <f t="shared" si="12"/>
        <v>535.08000000000004</v>
      </c>
      <c r="J83" s="93"/>
      <c r="K83" s="93"/>
    </row>
    <row r="84" spans="1:11" s="89" customFormat="1" ht="15.75" x14ac:dyDescent="0.2">
      <c r="A84" s="94">
        <v>74</v>
      </c>
      <c r="B84" s="94" t="s">
        <v>89</v>
      </c>
      <c r="C84" s="268" t="s">
        <v>1601</v>
      </c>
      <c r="D84" s="94" t="s">
        <v>515</v>
      </c>
      <c r="E84" s="94" t="s">
        <v>86</v>
      </c>
      <c r="F84" s="269">
        <f t="shared" si="13"/>
        <v>240</v>
      </c>
      <c r="G84" s="273">
        <v>240</v>
      </c>
      <c r="H84" s="271">
        <f t="shared" si="11"/>
        <v>194.4</v>
      </c>
      <c r="I84" s="272">
        <f t="shared" si="12"/>
        <v>187.2</v>
      </c>
      <c r="J84" s="93"/>
      <c r="K84" s="93"/>
    </row>
    <row r="85" spans="1:11" s="89" customFormat="1" ht="15.75" x14ac:dyDescent="0.2">
      <c r="A85" s="94">
        <v>75</v>
      </c>
      <c r="B85" s="274" t="s">
        <v>1257</v>
      </c>
      <c r="C85" s="275" t="s">
        <v>877</v>
      </c>
      <c r="D85" s="274" t="s">
        <v>27</v>
      </c>
      <c r="E85" s="274" t="s">
        <v>86</v>
      </c>
      <c r="F85" s="269">
        <f t="shared" si="13"/>
        <v>135</v>
      </c>
      <c r="G85" s="273">
        <v>135</v>
      </c>
      <c r="H85" s="271">
        <f t="shared" si="11"/>
        <v>109.35</v>
      </c>
      <c r="I85" s="272">
        <f t="shared" si="12"/>
        <v>105.3</v>
      </c>
      <c r="J85" s="93"/>
      <c r="K85" s="93"/>
    </row>
    <row r="86" spans="1:11" s="89" customFormat="1" ht="15.75" x14ac:dyDescent="0.2">
      <c r="A86" s="94">
        <v>76</v>
      </c>
      <c r="B86" s="94" t="s">
        <v>712</v>
      </c>
      <c r="C86" s="275" t="s">
        <v>524</v>
      </c>
      <c r="D86" s="274" t="s">
        <v>713</v>
      </c>
      <c r="E86" s="284" t="s">
        <v>86</v>
      </c>
      <c r="F86" s="269">
        <f t="shared" si="13"/>
        <v>185</v>
      </c>
      <c r="G86" s="273">
        <v>185</v>
      </c>
      <c r="H86" s="271">
        <f t="shared" si="11"/>
        <v>149.85</v>
      </c>
      <c r="I86" s="272">
        <f t="shared" si="12"/>
        <v>144.30000000000001</v>
      </c>
      <c r="J86" s="93"/>
      <c r="K86" s="93"/>
    </row>
    <row r="87" spans="1:11" s="89" customFormat="1" ht="15.75" x14ac:dyDescent="0.2">
      <c r="A87" s="94">
        <v>77</v>
      </c>
      <c r="B87" s="94" t="s">
        <v>1333</v>
      </c>
      <c r="C87" s="275" t="s">
        <v>1334</v>
      </c>
      <c r="D87" s="94" t="s">
        <v>27</v>
      </c>
      <c r="E87" s="284" t="s">
        <v>86</v>
      </c>
      <c r="F87" s="269">
        <f t="shared" si="13"/>
        <v>825</v>
      </c>
      <c r="G87" s="273">
        <v>825</v>
      </c>
      <c r="H87" s="271">
        <f t="shared" si="11"/>
        <v>668.25</v>
      </c>
      <c r="I87" s="272">
        <f t="shared" si="12"/>
        <v>643.5</v>
      </c>
      <c r="J87" s="93"/>
      <c r="K87" s="93"/>
    </row>
    <row r="88" spans="1:11" s="89" customFormat="1" ht="15.75" x14ac:dyDescent="0.2">
      <c r="A88" s="94">
        <v>78</v>
      </c>
      <c r="B88" s="94" t="s">
        <v>1444</v>
      </c>
      <c r="C88" s="275" t="s">
        <v>1445</v>
      </c>
      <c r="D88" s="94" t="s">
        <v>27</v>
      </c>
      <c r="E88" s="284" t="s">
        <v>1379</v>
      </c>
      <c r="F88" s="269">
        <f t="shared" si="13"/>
        <v>668</v>
      </c>
      <c r="G88" s="273">
        <v>668</v>
      </c>
      <c r="H88" s="271">
        <f t="shared" si="11"/>
        <v>541.08000000000004</v>
      </c>
      <c r="I88" s="272">
        <f>H88*97/100</f>
        <v>524.84760000000006</v>
      </c>
      <c r="J88" s="93"/>
      <c r="K88" s="93"/>
    </row>
    <row r="89" spans="1:11" s="89" customFormat="1" ht="15.75" x14ac:dyDescent="0.2">
      <c r="A89" s="94">
        <v>79</v>
      </c>
      <c r="B89" s="94" t="s">
        <v>1175</v>
      </c>
      <c r="C89" s="275" t="s">
        <v>1176</v>
      </c>
      <c r="D89" s="94" t="s">
        <v>600</v>
      </c>
      <c r="E89" s="94" t="s">
        <v>92</v>
      </c>
      <c r="F89" s="269">
        <f t="shared" si="13"/>
        <v>578</v>
      </c>
      <c r="G89" s="273">
        <v>578</v>
      </c>
      <c r="H89" s="271">
        <f t="shared" si="11"/>
        <v>468.18</v>
      </c>
      <c r="I89" s="272">
        <f>G89*78/100</f>
        <v>450.84</v>
      </c>
      <c r="J89" s="93"/>
      <c r="K89" s="93"/>
    </row>
    <row r="90" spans="1:11" s="89" customFormat="1" ht="15.75" x14ac:dyDescent="0.2">
      <c r="A90" s="94">
        <v>80</v>
      </c>
      <c r="B90" s="94" t="s">
        <v>1263</v>
      </c>
      <c r="C90" s="275" t="s">
        <v>1244</v>
      </c>
      <c r="D90" s="94" t="s">
        <v>1245</v>
      </c>
      <c r="E90" s="110" t="s">
        <v>86</v>
      </c>
      <c r="F90" s="269">
        <f t="shared" si="13"/>
        <v>675</v>
      </c>
      <c r="G90" s="273">
        <v>675</v>
      </c>
      <c r="H90" s="271">
        <f t="shared" si="11"/>
        <v>546.75</v>
      </c>
      <c r="I90" s="272">
        <f>G90*78/100</f>
        <v>526.5</v>
      </c>
      <c r="J90" s="93"/>
      <c r="K90" s="93"/>
    </row>
    <row r="91" spans="1:11" s="89" customFormat="1" ht="15.75" x14ac:dyDescent="0.2">
      <c r="A91" s="94">
        <v>81</v>
      </c>
      <c r="B91" s="94" t="s">
        <v>1440</v>
      </c>
      <c r="C91" s="275" t="s">
        <v>1441</v>
      </c>
      <c r="D91" s="94" t="s">
        <v>1379</v>
      </c>
      <c r="E91" s="110" t="s">
        <v>86</v>
      </c>
      <c r="F91" s="269">
        <f t="shared" si="13"/>
        <v>455</v>
      </c>
      <c r="G91" s="273">
        <v>455</v>
      </c>
      <c r="H91" s="271">
        <f t="shared" si="11"/>
        <v>368.55</v>
      </c>
      <c r="I91" s="272">
        <f>H91*97/100</f>
        <v>357.49349999999998</v>
      </c>
      <c r="J91" s="93"/>
      <c r="K91" s="93"/>
    </row>
    <row r="92" spans="1:11" s="89" customFormat="1" ht="15.75" x14ac:dyDescent="0.2">
      <c r="A92" s="94">
        <v>82</v>
      </c>
      <c r="B92" s="94" t="s">
        <v>1456</v>
      </c>
      <c r="C92" s="275" t="s">
        <v>1457</v>
      </c>
      <c r="D92" s="94" t="s">
        <v>1379</v>
      </c>
      <c r="E92" s="110" t="s">
        <v>86</v>
      </c>
      <c r="F92" s="269">
        <f t="shared" si="13"/>
        <v>455</v>
      </c>
      <c r="G92" s="273">
        <v>455</v>
      </c>
      <c r="H92" s="271">
        <f t="shared" si="11"/>
        <v>368.55</v>
      </c>
      <c r="I92" s="272">
        <f>H92*97/100</f>
        <v>357.49349999999998</v>
      </c>
      <c r="J92" s="93"/>
      <c r="K92" s="93"/>
    </row>
    <row r="93" spans="1:11" s="89" customFormat="1" ht="15.75" x14ac:dyDescent="0.2">
      <c r="A93" s="94">
        <v>83</v>
      </c>
      <c r="B93" s="274" t="s">
        <v>728</v>
      </c>
      <c r="C93" s="275" t="s">
        <v>524</v>
      </c>
      <c r="D93" s="274" t="s">
        <v>27</v>
      </c>
      <c r="E93" s="353" t="s">
        <v>86</v>
      </c>
      <c r="F93" s="269">
        <f t="shared" si="13"/>
        <v>115</v>
      </c>
      <c r="G93" s="273">
        <v>115</v>
      </c>
      <c r="H93" s="271">
        <f t="shared" si="11"/>
        <v>93.15</v>
      </c>
      <c r="I93" s="272">
        <f>G93*78/100</f>
        <v>89.7</v>
      </c>
      <c r="J93" s="93"/>
      <c r="K93" s="93"/>
    </row>
    <row r="94" spans="1:11" s="89" customFormat="1" ht="15.75" x14ac:dyDescent="0.2">
      <c r="A94" s="94">
        <v>84</v>
      </c>
      <c r="B94" s="354" t="s">
        <v>1608</v>
      </c>
      <c r="C94" s="275" t="s">
        <v>1607</v>
      </c>
      <c r="D94" s="274" t="s">
        <v>27</v>
      </c>
      <c r="E94" s="284" t="s">
        <v>86</v>
      </c>
      <c r="F94" s="269">
        <f t="shared" si="13"/>
        <v>562</v>
      </c>
      <c r="G94" s="273">
        <v>562</v>
      </c>
      <c r="H94" s="271">
        <f t="shared" si="11"/>
        <v>455.22</v>
      </c>
      <c r="I94" s="272">
        <f>G94*78/100</f>
        <v>438.36</v>
      </c>
      <c r="J94" s="93"/>
      <c r="K94" s="93"/>
    </row>
    <row r="95" spans="1:11" s="89" customFormat="1" ht="15.75" x14ac:dyDescent="0.2">
      <c r="A95" s="94">
        <v>85</v>
      </c>
      <c r="B95" s="355" t="s">
        <v>1609</v>
      </c>
      <c r="C95" s="275"/>
      <c r="D95" s="274" t="s">
        <v>27</v>
      </c>
      <c r="E95" s="284" t="s">
        <v>86</v>
      </c>
      <c r="F95" s="269">
        <f t="shared" si="13"/>
        <v>482</v>
      </c>
      <c r="G95" s="273">
        <v>482</v>
      </c>
      <c r="H95" s="271">
        <f t="shared" si="11"/>
        <v>390.42</v>
      </c>
      <c r="I95" s="272">
        <f t="shared" ref="I95:I97" si="14">G95*78/100</f>
        <v>375.96</v>
      </c>
      <c r="J95" s="93"/>
      <c r="K95" s="93"/>
    </row>
    <row r="96" spans="1:11" s="89" customFormat="1" ht="15.75" x14ac:dyDescent="0.2">
      <c r="A96" s="94">
        <v>86</v>
      </c>
      <c r="B96" s="351" t="s">
        <v>1610</v>
      </c>
      <c r="C96" s="275"/>
      <c r="D96" s="274" t="s">
        <v>27</v>
      </c>
      <c r="E96" s="284" t="s">
        <v>86</v>
      </c>
      <c r="F96" s="269">
        <f t="shared" si="13"/>
        <v>642</v>
      </c>
      <c r="G96" s="273">
        <v>642</v>
      </c>
      <c r="H96" s="271">
        <f t="shared" si="11"/>
        <v>520.02</v>
      </c>
      <c r="I96" s="272">
        <f t="shared" si="14"/>
        <v>500.76</v>
      </c>
      <c r="J96" s="93"/>
      <c r="K96" s="93"/>
    </row>
    <row r="97" spans="1:11" s="89" customFormat="1" ht="15.75" x14ac:dyDescent="0.2">
      <c r="A97" s="94">
        <v>87</v>
      </c>
      <c r="B97" s="355" t="s">
        <v>1611</v>
      </c>
      <c r="C97" s="275"/>
      <c r="D97" s="274" t="s">
        <v>27</v>
      </c>
      <c r="E97" s="284" t="s">
        <v>86</v>
      </c>
      <c r="F97" s="269">
        <f t="shared" si="13"/>
        <v>595</v>
      </c>
      <c r="G97" s="273">
        <v>595</v>
      </c>
      <c r="H97" s="271">
        <f t="shared" si="11"/>
        <v>481.95</v>
      </c>
      <c r="I97" s="272">
        <f t="shared" si="14"/>
        <v>464.1</v>
      </c>
      <c r="J97" s="93"/>
      <c r="K97" s="93"/>
    </row>
    <row r="98" spans="1:11" s="89" customFormat="1" ht="15.75" x14ac:dyDescent="0.2">
      <c r="A98" s="94">
        <v>88</v>
      </c>
      <c r="B98" s="274" t="s">
        <v>1075</v>
      </c>
      <c r="C98" s="275" t="s">
        <v>1076</v>
      </c>
      <c r="D98" s="274" t="s">
        <v>1059</v>
      </c>
      <c r="E98" s="284" t="s">
        <v>86</v>
      </c>
      <c r="F98" s="269">
        <f t="shared" si="13"/>
        <v>547</v>
      </c>
      <c r="G98" s="273">
        <v>547</v>
      </c>
      <c r="H98" s="271">
        <f t="shared" si="11"/>
        <v>443.07</v>
      </c>
      <c r="I98" s="272">
        <f>G98*78/100</f>
        <v>426.66</v>
      </c>
      <c r="J98" s="93"/>
      <c r="K98" s="93"/>
    </row>
    <row r="99" spans="1:11" s="89" customFormat="1" ht="15.75" x14ac:dyDescent="0.2">
      <c r="A99" s="94">
        <v>89</v>
      </c>
      <c r="B99" s="274" t="s">
        <v>1077</v>
      </c>
      <c r="C99" s="275" t="s">
        <v>1078</v>
      </c>
      <c r="D99" s="274" t="s">
        <v>1059</v>
      </c>
      <c r="E99" s="284" t="s">
        <v>86</v>
      </c>
      <c r="F99" s="269">
        <f t="shared" si="13"/>
        <v>547</v>
      </c>
      <c r="G99" s="273">
        <v>547</v>
      </c>
      <c r="H99" s="271">
        <f t="shared" si="11"/>
        <v>443.07</v>
      </c>
      <c r="I99" s="272">
        <f>G99*78/100</f>
        <v>426.66</v>
      </c>
      <c r="J99" s="93"/>
      <c r="K99" s="93"/>
    </row>
    <row r="100" spans="1:11" s="89" customFormat="1" ht="15.75" x14ac:dyDescent="0.2">
      <c r="A100" s="94">
        <v>90</v>
      </c>
      <c r="B100" s="274" t="s">
        <v>1532</v>
      </c>
      <c r="C100" s="275" t="s">
        <v>926</v>
      </c>
      <c r="D100" s="274" t="s">
        <v>1531</v>
      </c>
      <c r="E100" s="284" t="s">
        <v>86</v>
      </c>
      <c r="F100" s="269">
        <f t="shared" si="13"/>
        <v>610</v>
      </c>
      <c r="G100" s="273">
        <v>610</v>
      </c>
      <c r="H100" s="271">
        <f t="shared" si="11"/>
        <v>494.1</v>
      </c>
      <c r="I100" s="272">
        <f>G100*78/100</f>
        <v>475.8</v>
      </c>
      <c r="J100" s="93"/>
      <c r="K100" s="93"/>
    </row>
    <row r="101" spans="1:11" s="89" customFormat="1" ht="15.75" x14ac:dyDescent="0.2">
      <c r="A101" s="94">
        <v>91</v>
      </c>
      <c r="B101" s="274" t="s">
        <v>804</v>
      </c>
      <c r="C101" s="275"/>
      <c r="D101" s="274" t="s">
        <v>27</v>
      </c>
      <c r="E101" s="284" t="s">
        <v>86</v>
      </c>
      <c r="F101" s="269">
        <f t="shared" si="13"/>
        <v>380</v>
      </c>
      <c r="G101" s="273">
        <v>380</v>
      </c>
      <c r="H101" s="271">
        <f t="shared" si="11"/>
        <v>307.8</v>
      </c>
      <c r="I101" s="272">
        <f>G101*78/100</f>
        <v>296.39999999999998</v>
      </c>
      <c r="J101" s="93"/>
      <c r="K101" s="93"/>
    </row>
    <row r="102" spans="1:11" s="89" customFormat="1" ht="15.75" x14ac:dyDescent="0.2">
      <c r="A102" s="94">
        <v>92</v>
      </c>
      <c r="B102" s="274" t="s">
        <v>1388</v>
      </c>
      <c r="C102" s="275" t="s">
        <v>1389</v>
      </c>
      <c r="D102" s="94" t="s">
        <v>1379</v>
      </c>
      <c r="E102" s="94" t="s">
        <v>86</v>
      </c>
      <c r="F102" s="269">
        <f t="shared" si="13"/>
        <v>829</v>
      </c>
      <c r="G102" s="273">
        <v>829</v>
      </c>
      <c r="H102" s="271">
        <v>727</v>
      </c>
      <c r="I102" s="272">
        <v>630</v>
      </c>
      <c r="J102" s="93"/>
      <c r="K102" s="93"/>
    </row>
    <row r="103" spans="1:11" s="89" customFormat="1" ht="15.75" x14ac:dyDescent="0.2">
      <c r="A103" s="94">
        <v>93</v>
      </c>
      <c r="B103" s="285" t="s">
        <v>1450</v>
      </c>
      <c r="C103" s="275" t="s">
        <v>1451</v>
      </c>
      <c r="D103" s="94" t="s">
        <v>1379</v>
      </c>
      <c r="E103" s="94" t="s">
        <v>86</v>
      </c>
      <c r="F103" s="269">
        <f t="shared" si="13"/>
        <v>829</v>
      </c>
      <c r="G103" s="273">
        <v>829</v>
      </c>
      <c r="H103" s="271">
        <v>727</v>
      </c>
      <c r="I103" s="272">
        <v>630</v>
      </c>
      <c r="J103" s="93"/>
      <c r="K103" s="93"/>
    </row>
    <row r="104" spans="1:11" s="89" customFormat="1" ht="15.75" x14ac:dyDescent="0.2">
      <c r="A104" s="94">
        <v>94</v>
      </c>
      <c r="B104" s="277" t="s">
        <v>1072</v>
      </c>
      <c r="C104" s="268" t="s">
        <v>1071</v>
      </c>
      <c r="D104" s="94" t="s">
        <v>1059</v>
      </c>
      <c r="E104" s="94" t="s">
        <v>86</v>
      </c>
      <c r="F104" s="269">
        <f t="shared" si="13"/>
        <v>521</v>
      </c>
      <c r="G104" s="270">
        <v>521</v>
      </c>
      <c r="H104" s="271">
        <f>G104*81/100</f>
        <v>422.01</v>
      </c>
      <c r="I104" s="272">
        <f>G104*78/100</f>
        <v>406.38</v>
      </c>
      <c r="J104" s="93"/>
      <c r="K104" s="93"/>
    </row>
    <row r="105" spans="1:11" s="89" customFormat="1" ht="15.75" x14ac:dyDescent="0.2">
      <c r="A105" s="94">
        <v>95</v>
      </c>
      <c r="B105" s="277" t="s">
        <v>824</v>
      </c>
      <c r="C105" s="268"/>
      <c r="D105" s="277" t="s">
        <v>825</v>
      </c>
      <c r="E105" s="110" t="s">
        <v>86</v>
      </c>
      <c r="F105" s="269">
        <f t="shared" si="13"/>
        <v>280</v>
      </c>
      <c r="G105" s="270">
        <v>280</v>
      </c>
      <c r="H105" s="271">
        <f>G105*81/100</f>
        <v>226.8</v>
      </c>
      <c r="I105" s="272">
        <f>G105*78/100</f>
        <v>218.4</v>
      </c>
      <c r="J105" s="93"/>
      <c r="K105" s="93"/>
    </row>
    <row r="106" spans="1:11" s="89" customFormat="1" ht="15.75" x14ac:dyDescent="0.2">
      <c r="A106" s="94">
        <v>96</v>
      </c>
      <c r="B106" s="277" t="s">
        <v>1067</v>
      </c>
      <c r="C106" s="268" t="s">
        <v>1068</v>
      </c>
      <c r="D106" s="277" t="s">
        <v>825</v>
      </c>
      <c r="E106" s="110" t="s">
        <v>86</v>
      </c>
      <c r="F106" s="269">
        <f t="shared" si="13"/>
        <v>521</v>
      </c>
      <c r="G106" s="270">
        <v>521</v>
      </c>
      <c r="H106" s="271">
        <f>G106*81/100</f>
        <v>422.01</v>
      </c>
      <c r="I106" s="272">
        <f>G106*78/100</f>
        <v>406.38</v>
      </c>
      <c r="J106" s="93"/>
      <c r="K106" s="93"/>
    </row>
    <row r="107" spans="1:11" s="89" customFormat="1" ht="15.75" x14ac:dyDescent="0.2">
      <c r="A107" s="94">
        <v>97</v>
      </c>
      <c r="B107" s="94" t="s">
        <v>1069</v>
      </c>
      <c r="C107" s="268" t="s">
        <v>1070</v>
      </c>
      <c r="D107" s="94" t="s">
        <v>825</v>
      </c>
      <c r="E107" s="110" t="s">
        <v>86</v>
      </c>
      <c r="F107" s="269">
        <f t="shared" si="13"/>
        <v>521</v>
      </c>
      <c r="G107" s="270">
        <v>521</v>
      </c>
      <c r="H107" s="271">
        <f>G107*81/100</f>
        <v>422.01</v>
      </c>
      <c r="I107" s="272">
        <f>G107*78/100</f>
        <v>406.38</v>
      </c>
      <c r="J107" s="93"/>
      <c r="K107" s="93"/>
    </row>
    <row r="108" spans="1:11" s="89" customFormat="1" ht="22.5" customHeight="1" x14ac:dyDescent="0.2">
      <c r="A108" s="555" t="s">
        <v>1697</v>
      </c>
      <c r="B108" s="556"/>
      <c r="C108" s="556"/>
      <c r="D108" s="556"/>
      <c r="E108" s="557"/>
      <c r="F108" s="545" t="s">
        <v>837</v>
      </c>
      <c r="G108" s="547" t="s">
        <v>848</v>
      </c>
      <c r="H108" s="549" t="s">
        <v>1325</v>
      </c>
      <c r="I108" s="551" t="s">
        <v>1326</v>
      </c>
      <c r="J108" s="93"/>
      <c r="K108" s="93"/>
    </row>
    <row r="109" spans="1:11" s="89" customFormat="1" ht="31.5" customHeight="1" x14ac:dyDescent="0.2">
      <c r="A109" s="183"/>
      <c r="B109" s="98" t="s">
        <v>527</v>
      </c>
      <c r="C109" s="98" t="s">
        <v>29</v>
      </c>
      <c r="D109" s="98" t="s">
        <v>30</v>
      </c>
      <c r="E109" s="98" t="s">
        <v>7</v>
      </c>
      <c r="F109" s="546"/>
      <c r="G109" s="548"/>
      <c r="H109" s="550"/>
      <c r="I109" s="552"/>
      <c r="J109" s="93"/>
      <c r="K109" s="93"/>
    </row>
    <row r="110" spans="1:11" s="208" customFormat="1" ht="30" x14ac:dyDescent="0.2">
      <c r="A110" s="94">
        <v>1</v>
      </c>
      <c r="B110" s="366" t="s">
        <v>1170</v>
      </c>
      <c r="C110" s="237" t="s">
        <v>1091</v>
      </c>
      <c r="D110" s="366" t="s">
        <v>557</v>
      </c>
      <c r="E110" s="204" t="s">
        <v>86</v>
      </c>
      <c r="F110" s="367">
        <f>G110</f>
        <v>339</v>
      </c>
      <c r="G110" s="368">
        <v>339</v>
      </c>
      <c r="H110" s="369">
        <f t="shared" ref="H110:H214" si="15">G110*81/100</f>
        <v>274.58999999999997</v>
      </c>
      <c r="I110" s="370">
        <f t="shared" ref="I110:I212" si="16">G110*78/100</f>
        <v>264.42</v>
      </c>
      <c r="J110" s="207"/>
      <c r="K110" s="207"/>
    </row>
    <row r="111" spans="1:11" s="208" customFormat="1" ht="15.75" x14ac:dyDescent="0.2">
      <c r="A111" s="94">
        <v>2</v>
      </c>
      <c r="B111" s="371" t="s">
        <v>915</v>
      </c>
      <c r="C111" s="205" t="s">
        <v>916</v>
      </c>
      <c r="D111" s="205" t="s">
        <v>27</v>
      </c>
      <c r="E111" s="204" t="s">
        <v>86</v>
      </c>
      <c r="F111" s="367">
        <f>G111</f>
        <v>426</v>
      </c>
      <c r="G111" s="368">
        <v>426</v>
      </c>
      <c r="H111" s="369">
        <f t="shared" si="15"/>
        <v>345.06</v>
      </c>
      <c r="I111" s="370">
        <f t="shared" si="16"/>
        <v>332.28</v>
      </c>
      <c r="J111" s="207"/>
      <c r="K111" s="207"/>
    </row>
    <row r="112" spans="1:11" s="208" customFormat="1" ht="15.75" x14ac:dyDescent="0.2">
      <c r="A112" s="94">
        <v>3</v>
      </c>
      <c r="B112" s="371" t="s">
        <v>1543</v>
      </c>
      <c r="C112" s="205" t="s">
        <v>1556</v>
      </c>
      <c r="D112" s="205" t="s">
        <v>27</v>
      </c>
      <c r="E112" s="204" t="s">
        <v>86</v>
      </c>
      <c r="F112" s="367">
        <f>G112</f>
        <v>1240</v>
      </c>
      <c r="G112" s="368">
        <v>1240</v>
      </c>
      <c r="H112" s="369">
        <f>G112*81/100</f>
        <v>1004.4</v>
      </c>
      <c r="I112" s="370">
        <f>G112*78/100</f>
        <v>967.2</v>
      </c>
      <c r="J112" s="207"/>
      <c r="K112" s="207"/>
    </row>
    <row r="113" spans="1:11" s="208" customFormat="1" ht="15.75" x14ac:dyDescent="0.2">
      <c r="A113" s="94">
        <v>4</v>
      </c>
      <c r="B113" s="394" t="s">
        <v>1641</v>
      </c>
      <c r="C113" s="395">
        <v>8577</v>
      </c>
      <c r="D113" s="205" t="s">
        <v>27</v>
      </c>
      <c r="E113" s="204" t="s">
        <v>86</v>
      </c>
      <c r="F113" s="367">
        <f>G113</f>
        <v>1050</v>
      </c>
      <c r="G113" s="368">
        <v>1050</v>
      </c>
      <c r="H113" s="369">
        <f t="shared" ref="H113" si="17">G113*81/100</f>
        <v>850.5</v>
      </c>
      <c r="I113" s="370">
        <f t="shared" ref="I113" si="18">G113*78/100</f>
        <v>819</v>
      </c>
      <c r="J113" s="207"/>
      <c r="K113" s="207"/>
    </row>
    <row r="114" spans="1:11" s="208" customFormat="1" ht="15.75" x14ac:dyDescent="0.2">
      <c r="A114" s="94">
        <v>5</v>
      </c>
      <c r="B114" s="334" t="s">
        <v>1543</v>
      </c>
      <c r="C114" s="161" t="s">
        <v>1557</v>
      </c>
      <c r="D114" s="161" t="s">
        <v>27</v>
      </c>
      <c r="E114" s="322" t="s">
        <v>86</v>
      </c>
      <c r="F114" s="143">
        <f>G114</f>
        <v>565</v>
      </c>
      <c r="G114" s="393">
        <v>565</v>
      </c>
      <c r="H114" s="144">
        <f>G114*81/100</f>
        <v>457.65</v>
      </c>
      <c r="I114" s="145">
        <f>G114*78/100</f>
        <v>440.7</v>
      </c>
      <c r="J114" s="207"/>
      <c r="K114" s="207"/>
    </row>
    <row r="115" spans="1:11" s="208" customFormat="1" ht="15.75" x14ac:dyDescent="0.2">
      <c r="A115" s="94">
        <v>6</v>
      </c>
      <c r="B115" s="394" t="s">
        <v>1543</v>
      </c>
      <c r="C115" s="395" t="s">
        <v>1563</v>
      </c>
      <c r="D115" s="205" t="s">
        <v>27</v>
      </c>
      <c r="E115" s="204" t="s">
        <v>86</v>
      </c>
      <c r="F115" s="367">
        <f t="shared" ref="F115" si="19">G115</f>
        <v>1210</v>
      </c>
      <c r="G115" s="368">
        <v>1210</v>
      </c>
      <c r="H115" s="369">
        <f t="shared" ref="H115" si="20">G115*81/100</f>
        <v>980.1</v>
      </c>
      <c r="I115" s="370">
        <f t="shared" ref="I115" si="21">G115*78/100</f>
        <v>943.8</v>
      </c>
      <c r="J115" s="207"/>
      <c r="K115" s="207"/>
    </row>
    <row r="116" spans="1:11" s="208" customFormat="1" ht="15.75" x14ac:dyDescent="0.2">
      <c r="A116" s="94">
        <v>7</v>
      </c>
      <c r="B116" s="371" t="s">
        <v>1543</v>
      </c>
      <c r="C116" s="205" t="s">
        <v>1558</v>
      </c>
      <c r="D116" s="205" t="s">
        <v>27</v>
      </c>
      <c r="E116" s="204" t="s">
        <v>86</v>
      </c>
      <c r="F116" s="367">
        <f>G116</f>
        <v>1105</v>
      </c>
      <c r="G116" s="368">
        <v>1105</v>
      </c>
      <c r="H116" s="369">
        <f>G116*81/100</f>
        <v>895.05</v>
      </c>
      <c r="I116" s="370">
        <f>G116*78/100</f>
        <v>861.9</v>
      </c>
      <c r="J116" s="207"/>
      <c r="K116" s="207"/>
    </row>
    <row r="117" spans="1:11" s="208" customFormat="1" ht="15.75" x14ac:dyDescent="0.2">
      <c r="A117" s="94">
        <v>8</v>
      </c>
      <c r="B117" s="394" t="s">
        <v>1543</v>
      </c>
      <c r="C117" s="395" t="s">
        <v>1564</v>
      </c>
      <c r="D117" s="205" t="s">
        <v>27</v>
      </c>
      <c r="E117" s="204" t="s">
        <v>86</v>
      </c>
      <c r="F117" s="367">
        <f>G117</f>
        <v>1305</v>
      </c>
      <c r="G117" s="368">
        <v>1305</v>
      </c>
      <c r="H117" s="369">
        <f t="shared" ref="H117:H119" si="22">G117*81/100</f>
        <v>1057.05</v>
      </c>
      <c r="I117" s="370">
        <f t="shared" ref="I117:I119" si="23">G117*78/100</f>
        <v>1017.9</v>
      </c>
      <c r="J117" s="207"/>
      <c r="K117" s="207"/>
    </row>
    <row r="118" spans="1:11" s="208" customFormat="1" ht="15.75" x14ac:dyDescent="0.2">
      <c r="A118" s="94">
        <v>9</v>
      </c>
      <c r="B118" s="394" t="s">
        <v>1641</v>
      </c>
      <c r="C118" s="395">
        <v>8630</v>
      </c>
      <c r="D118" s="205" t="s">
        <v>27</v>
      </c>
      <c r="E118" s="204" t="s">
        <v>86</v>
      </c>
      <c r="F118" s="367">
        <f>G118</f>
        <v>1114</v>
      </c>
      <c r="G118" s="368">
        <v>1114</v>
      </c>
      <c r="H118" s="369">
        <f t="shared" si="22"/>
        <v>902.34</v>
      </c>
      <c r="I118" s="370">
        <f t="shared" si="23"/>
        <v>868.92</v>
      </c>
      <c r="J118" s="207"/>
      <c r="K118" s="207"/>
    </row>
    <row r="119" spans="1:11" s="208" customFormat="1" ht="15.75" x14ac:dyDescent="0.2">
      <c r="A119" s="94">
        <v>10</v>
      </c>
      <c r="B119" s="371" t="s">
        <v>1543</v>
      </c>
      <c r="C119" s="205" t="s">
        <v>1559</v>
      </c>
      <c r="D119" s="205" t="s">
        <v>27</v>
      </c>
      <c r="E119" s="204" t="s">
        <v>86</v>
      </c>
      <c r="F119" s="367">
        <f t="shared" ref="F119:F184" si="24">G119</f>
        <v>1145</v>
      </c>
      <c r="G119" s="368">
        <v>1145</v>
      </c>
      <c r="H119" s="369">
        <f t="shared" si="22"/>
        <v>927.45</v>
      </c>
      <c r="I119" s="370">
        <f t="shared" si="23"/>
        <v>893.1</v>
      </c>
      <c r="J119" s="207"/>
      <c r="K119" s="207"/>
    </row>
    <row r="120" spans="1:11" s="208" customFormat="1" ht="15.75" x14ac:dyDescent="0.2">
      <c r="A120" s="94">
        <v>11</v>
      </c>
      <c r="B120" s="371" t="s">
        <v>1543</v>
      </c>
      <c r="C120" s="205" t="s">
        <v>1685</v>
      </c>
      <c r="D120" s="205" t="s">
        <v>27</v>
      </c>
      <c r="E120" s="204" t="s">
        <v>86</v>
      </c>
      <c r="F120" s="367">
        <f t="shared" ref="F120" si="25">G120</f>
        <v>810</v>
      </c>
      <c r="G120" s="368">
        <v>810</v>
      </c>
      <c r="H120" s="369">
        <f t="shared" ref="H120" si="26">G120*81/100</f>
        <v>656.1</v>
      </c>
      <c r="I120" s="370">
        <f t="shared" ref="I120" si="27">G120*78/100</f>
        <v>631.79999999999995</v>
      </c>
      <c r="J120" s="207"/>
      <c r="K120" s="207"/>
    </row>
    <row r="121" spans="1:11" s="208" customFormat="1" ht="15.75" x14ac:dyDescent="0.2">
      <c r="A121" s="94">
        <v>12</v>
      </c>
      <c r="B121" s="371" t="s">
        <v>1426</v>
      </c>
      <c r="C121" s="205" t="s">
        <v>1427</v>
      </c>
      <c r="D121" s="205" t="s">
        <v>1379</v>
      </c>
      <c r="E121" s="204" t="s">
        <v>86</v>
      </c>
      <c r="F121" s="372">
        <f t="shared" si="24"/>
        <v>542</v>
      </c>
      <c r="G121" s="369">
        <v>542</v>
      </c>
      <c r="H121" s="369">
        <v>391.26</v>
      </c>
      <c r="I121" s="370">
        <f>H121*97/100</f>
        <v>379.5222</v>
      </c>
      <c r="J121" s="207"/>
      <c r="K121" s="207"/>
    </row>
    <row r="122" spans="1:11" s="208" customFormat="1" ht="15.75" x14ac:dyDescent="0.2">
      <c r="A122" s="94">
        <v>13</v>
      </c>
      <c r="B122" s="371" t="s">
        <v>1382</v>
      </c>
      <c r="C122" s="205" t="s">
        <v>1383</v>
      </c>
      <c r="D122" s="205" t="s">
        <v>1379</v>
      </c>
      <c r="E122" s="204" t="s">
        <v>86</v>
      </c>
      <c r="F122" s="372">
        <f t="shared" si="24"/>
        <v>542</v>
      </c>
      <c r="G122" s="369">
        <v>542</v>
      </c>
      <c r="H122" s="369">
        <v>391.26</v>
      </c>
      <c r="I122" s="370">
        <f>H122*97/100</f>
        <v>379.5222</v>
      </c>
      <c r="J122" s="207"/>
      <c r="K122" s="207"/>
    </row>
    <row r="123" spans="1:11" s="208" customFormat="1" ht="15.75" x14ac:dyDescent="0.2">
      <c r="A123" s="94">
        <v>14</v>
      </c>
      <c r="B123" s="371" t="s">
        <v>1448</v>
      </c>
      <c r="C123" s="205" t="s">
        <v>1449</v>
      </c>
      <c r="D123" s="205" t="s">
        <v>1379</v>
      </c>
      <c r="E123" s="204" t="s">
        <v>86</v>
      </c>
      <c r="F123" s="372">
        <f t="shared" si="24"/>
        <v>542</v>
      </c>
      <c r="G123" s="369">
        <v>542</v>
      </c>
      <c r="H123" s="369">
        <v>391.26</v>
      </c>
      <c r="I123" s="370">
        <f>H123*97/100</f>
        <v>379.5222</v>
      </c>
      <c r="J123" s="207"/>
      <c r="K123" s="207"/>
    </row>
    <row r="124" spans="1:11" s="208" customFormat="1" ht="15.75" x14ac:dyDescent="0.2">
      <c r="A124" s="94">
        <v>15</v>
      </c>
      <c r="B124" s="371" t="s">
        <v>1424</v>
      </c>
      <c r="C124" s="205" t="s">
        <v>1425</v>
      </c>
      <c r="D124" s="205" t="s">
        <v>1379</v>
      </c>
      <c r="E124" s="204" t="s">
        <v>86</v>
      </c>
      <c r="F124" s="372">
        <f t="shared" si="24"/>
        <v>650</v>
      </c>
      <c r="G124" s="369">
        <v>650</v>
      </c>
      <c r="H124" s="369">
        <v>526.5</v>
      </c>
      <c r="I124" s="370">
        <f>H124*97/100</f>
        <v>510.70499999999998</v>
      </c>
      <c r="J124" s="207"/>
      <c r="K124" s="207"/>
    </row>
    <row r="125" spans="1:11" s="208" customFormat="1" ht="15.75" x14ac:dyDescent="0.2">
      <c r="A125" s="94">
        <v>16</v>
      </c>
      <c r="B125" s="371" t="s">
        <v>1446</v>
      </c>
      <c r="C125" s="205" t="s">
        <v>1447</v>
      </c>
      <c r="D125" s="205" t="s">
        <v>1379</v>
      </c>
      <c r="E125" s="204" t="s">
        <v>86</v>
      </c>
      <c r="F125" s="372">
        <f t="shared" si="24"/>
        <v>650</v>
      </c>
      <c r="G125" s="369">
        <v>650</v>
      </c>
      <c r="H125" s="369">
        <v>526.5</v>
      </c>
      <c r="I125" s="370">
        <f>H125*97/100</f>
        <v>510.70499999999998</v>
      </c>
      <c r="J125" s="207"/>
      <c r="K125" s="207"/>
    </row>
    <row r="126" spans="1:11" s="208" customFormat="1" ht="15.75" x14ac:dyDescent="0.2">
      <c r="A126" s="94">
        <v>17</v>
      </c>
      <c r="B126" s="371" t="s">
        <v>1542</v>
      </c>
      <c r="C126" s="205" t="s">
        <v>1553</v>
      </c>
      <c r="D126" s="205" t="s">
        <v>93</v>
      </c>
      <c r="E126" s="204" t="s">
        <v>86</v>
      </c>
      <c r="F126" s="372">
        <f t="shared" si="24"/>
        <v>835</v>
      </c>
      <c r="G126" s="369">
        <v>835</v>
      </c>
      <c r="H126" s="369">
        <f t="shared" ref="H126:H133" si="28">G126*81/100</f>
        <v>676.35</v>
      </c>
      <c r="I126" s="370">
        <f t="shared" ref="I126:I133" si="29">G126*78/100</f>
        <v>651.29999999999995</v>
      </c>
      <c r="J126" s="207"/>
      <c r="K126" s="207"/>
    </row>
    <row r="127" spans="1:11" s="208" customFormat="1" ht="15.75" x14ac:dyDescent="0.2">
      <c r="A127" s="94">
        <v>18</v>
      </c>
      <c r="B127" s="371" t="s">
        <v>1542</v>
      </c>
      <c r="C127" s="205" t="s">
        <v>1684</v>
      </c>
      <c r="D127" s="205" t="s">
        <v>27</v>
      </c>
      <c r="E127" s="204" t="s">
        <v>86</v>
      </c>
      <c r="F127" s="372">
        <f t="shared" ref="F127" si="30">G127</f>
        <v>926</v>
      </c>
      <c r="G127" s="369">
        <v>926</v>
      </c>
      <c r="H127" s="369">
        <f t="shared" ref="H127" si="31">G127*81/100</f>
        <v>750.06</v>
      </c>
      <c r="I127" s="370">
        <f t="shared" ref="I127" si="32">G127*78/100</f>
        <v>722.28</v>
      </c>
      <c r="J127" s="207"/>
      <c r="K127" s="207"/>
    </row>
    <row r="128" spans="1:11" s="208" customFormat="1" ht="15.75" x14ac:dyDescent="0.2">
      <c r="A128" s="94">
        <v>19</v>
      </c>
      <c r="B128" s="371" t="s">
        <v>1542</v>
      </c>
      <c r="C128" s="205" t="s">
        <v>1560</v>
      </c>
      <c r="D128" s="205" t="s">
        <v>27</v>
      </c>
      <c r="E128" s="204" t="s">
        <v>86</v>
      </c>
      <c r="F128" s="367">
        <f t="shared" si="24"/>
        <v>550</v>
      </c>
      <c r="G128" s="368">
        <v>550</v>
      </c>
      <c r="H128" s="369">
        <f t="shared" si="28"/>
        <v>445.5</v>
      </c>
      <c r="I128" s="370">
        <f t="shared" si="29"/>
        <v>429</v>
      </c>
      <c r="J128" s="207"/>
      <c r="K128" s="207"/>
    </row>
    <row r="129" spans="1:11" s="208" customFormat="1" ht="15.75" x14ac:dyDescent="0.2">
      <c r="A129" s="94">
        <v>20</v>
      </c>
      <c r="B129" s="371" t="s">
        <v>1542</v>
      </c>
      <c r="C129" s="205" t="s">
        <v>1554</v>
      </c>
      <c r="D129" s="205" t="s">
        <v>27</v>
      </c>
      <c r="E129" s="204" t="s">
        <v>86</v>
      </c>
      <c r="F129" s="372">
        <f t="shared" si="24"/>
        <v>970</v>
      </c>
      <c r="G129" s="369">
        <v>970</v>
      </c>
      <c r="H129" s="369">
        <f t="shared" si="28"/>
        <v>785.7</v>
      </c>
      <c r="I129" s="370">
        <f t="shared" si="29"/>
        <v>756.6</v>
      </c>
      <c r="J129" s="207"/>
      <c r="K129" s="207"/>
    </row>
    <row r="130" spans="1:11" s="208" customFormat="1" ht="15.75" x14ac:dyDescent="0.2">
      <c r="A130" s="94">
        <v>21</v>
      </c>
      <c r="B130" s="371" t="s">
        <v>1542</v>
      </c>
      <c r="C130" s="205" t="s">
        <v>1589</v>
      </c>
      <c r="D130" s="205" t="s">
        <v>27</v>
      </c>
      <c r="E130" s="204" t="s">
        <v>86</v>
      </c>
      <c r="F130" s="372">
        <f t="shared" si="24"/>
        <v>1355</v>
      </c>
      <c r="G130" s="369">
        <v>1355</v>
      </c>
      <c r="H130" s="369">
        <f t="shared" si="28"/>
        <v>1097.55</v>
      </c>
      <c r="I130" s="370">
        <f t="shared" si="29"/>
        <v>1056.9000000000001</v>
      </c>
      <c r="J130" s="207"/>
      <c r="K130" s="207"/>
    </row>
    <row r="131" spans="1:11" s="208" customFormat="1" ht="15.75" x14ac:dyDescent="0.2">
      <c r="A131" s="94">
        <v>22</v>
      </c>
      <c r="B131" s="371" t="s">
        <v>1542</v>
      </c>
      <c r="C131" s="205" t="s">
        <v>1551</v>
      </c>
      <c r="D131" s="205" t="s">
        <v>27</v>
      </c>
      <c r="E131" s="204" t="s">
        <v>86</v>
      </c>
      <c r="F131" s="372">
        <f t="shared" si="24"/>
        <v>1455</v>
      </c>
      <c r="G131" s="369">
        <v>1455</v>
      </c>
      <c r="H131" s="369">
        <f t="shared" si="28"/>
        <v>1178.55</v>
      </c>
      <c r="I131" s="370">
        <f t="shared" si="29"/>
        <v>1134.9000000000001</v>
      </c>
      <c r="J131" s="207"/>
      <c r="K131" s="207"/>
    </row>
    <row r="132" spans="1:11" s="208" customFormat="1" ht="15.75" x14ac:dyDescent="0.2">
      <c r="A132" s="94">
        <v>23</v>
      </c>
      <c r="B132" s="371" t="s">
        <v>1542</v>
      </c>
      <c r="C132" s="205" t="s">
        <v>1555</v>
      </c>
      <c r="D132" s="205" t="s">
        <v>27</v>
      </c>
      <c r="E132" s="204" t="s">
        <v>86</v>
      </c>
      <c r="F132" s="367">
        <f t="shared" si="24"/>
        <v>875</v>
      </c>
      <c r="G132" s="368">
        <v>875</v>
      </c>
      <c r="H132" s="369">
        <f t="shared" si="28"/>
        <v>708.75</v>
      </c>
      <c r="I132" s="370">
        <f t="shared" si="29"/>
        <v>682.5</v>
      </c>
      <c r="J132" s="207"/>
      <c r="K132" s="207"/>
    </row>
    <row r="133" spans="1:11" s="208" customFormat="1" ht="15.75" x14ac:dyDescent="0.2">
      <c r="A133" s="94">
        <v>24</v>
      </c>
      <c r="B133" s="371" t="s">
        <v>1542</v>
      </c>
      <c r="C133" s="205" t="s">
        <v>1590</v>
      </c>
      <c r="D133" s="205" t="s">
        <v>27</v>
      </c>
      <c r="E133" s="204" t="s">
        <v>86</v>
      </c>
      <c r="F133" s="372">
        <f t="shared" si="24"/>
        <v>1335</v>
      </c>
      <c r="G133" s="369">
        <v>1335</v>
      </c>
      <c r="H133" s="369">
        <f t="shared" si="28"/>
        <v>1081.3499999999999</v>
      </c>
      <c r="I133" s="370">
        <f t="shared" si="29"/>
        <v>1041.3</v>
      </c>
      <c r="J133" s="207"/>
      <c r="K133" s="207"/>
    </row>
    <row r="134" spans="1:11" s="208" customFormat="1" ht="30" x14ac:dyDescent="0.2">
      <c r="A134" s="94">
        <v>25</v>
      </c>
      <c r="B134" s="371" t="s">
        <v>1095</v>
      </c>
      <c r="C134" s="205" t="s">
        <v>776</v>
      </c>
      <c r="D134" s="205" t="s">
        <v>27</v>
      </c>
      <c r="E134" s="204" t="s">
        <v>86</v>
      </c>
      <c r="F134" s="367">
        <f t="shared" si="24"/>
        <v>1004</v>
      </c>
      <c r="G134" s="368">
        <v>1004</v>
      </c>
      <c r="H134" s="369">
        <f t="shared" si="15"/>
        <v>813.24</v>
      </c>
      <c r="I134" s="370">
        <f t="shared" si="16"/>
        <v>783.12</v>
      </c>
      <c r="J134" s="207"/>
      <c r="K134" s="207"/>
    </row>
    <row r="135" spans="1:11" s="208" customFormat="1" ht="30" x14ac:dyDescent="0.2">
      <c r="A135" s="94">
        <v>26</v>
      </c>
      <c r="B135" s="371" t="s">
        <v>1095</v>
      </c>
      <c r="C135" s="205" t="s">
        <v>738</v>
      </c>
      <c r="D135" s="205" t="s">
        <v>27</v>
      </c>
      <c r="E135" s="204" t="s">
        <v>86</v>
      </c>
      <c r="F135" s="367">
        <f t="shared" si="24"/>
        <v>842</v>
      </c>
      <c r="G135" s="368">
        <v>842</v>
      </c>
      <c r="H135" s="369">
        <f t="shared" si="15"/>
        <v>682.02</v>
      </c>
      <c r="I135" s="370">
        <f t="shared" si="16"/>
        <v>656.76</v>
      </c>
      <c r="J135" s="207"/>
      <c r="K135" s="207"/>
    </row>
    <row r="136" spans="1:11" s="208" customFormat="1" ht="15.75" x14ac:dyDescent="0.2">
      <c r="A136" s="94">
        <v>27</v>
      </c>
      <c r="B136" s="371" t="s">
        <v>1384</v>
      </c>
      <c r="C136" s="205" t="s">
        <v>1385</v>
      </c>
      <c r="D136" s="205" t="s">
        <v>1379</v>
      </c>
      <c r="E136" s="204" t="s">
        <v>86</v>
      </c>
      <c r="F136" s="372">
        <f t="shared" si="24"/>
        <v>716</v>
      </c>
      <c r="G136" s="369">
        <v>716</v>
      </c>
      <c r="H136" s="369">
        <v>517.48</v>
      </c>
      <c r="I136" s="370">
        <f t="shared" ref="I136:I137" si="33">H136*97/100</f>
        <v>501.95560000000006</v>
      </c>
      <c r="J136" s="207"/>
      <c r="K136" s="207"/>
    </row>
    <row r="137" spans="1:11" s="208" customFormat="1" ht="15.75" x14ac:dyDescent="0.2">
      <c r="A137" s="94">
        <v>28</v>
      </c>
      <c r="B137" s="371" t="s">
        <v>1380</v>
      </c>
      <c r="C137" s="205" t="s">
        <v>1381</v>
      </c>
      <c r="D137" s="205" t="s">
        <v>1379</v>
      </c>
      <c r="E137" s="204" t="s">
        <v>86</v>
      </c>
      <c r="F137" s="372">
        <f t="shared" si="24"/>
        <v>650</v>
      </c>
      <c r="G137" s="369">
        <v>650</v>
      </c>
      <c r="H137" s="369">
        <f t="shared" ref="H137:H139" si="34">G137*81/100</f>
        <v>526.5</v>
      </c>
      <c r="I137" s="370">
        <f t="shared" si="33"/>
        <v>510.70499999999998</v>
      </c>
      <c r="J137" s="207"/>
      <c r="K137" s="207"/>
    </row>
    <row r="138" spans="1:11" s="208" customFormat="1" ht="15.75" x14ac:dyDescent="0.2">
      <c r="A138" s="94">
        <v>29</v>
      </c>
      <c r="B138" s="371" t="s">
        <v>1585</v>
      </c>
      <c r="C138" s="205" t="s">
        <v>1584</v>
      </c>
      <c r="D138" s="205" t="s">
        <v>27</v>
      </c>
      <c r="E138" s="204" t="s">
        <v>86</v>
      </c>
      <c r="F138" s="372">
        <f t="shared" si="24"/>
        <v>1180</v>
      </c>
      <c r="G138" s="369">
        <v>1180</v>
      </c>
      <c r="H138" s="369">
        <f t="shared" si="34"/>
        <v>955.8</v>
      </c>
      <c r="I138" s="370">
        <f t="shared" si="16"/>
        <v>920.4</v>
      </c>
      <c r="J138" s="207"/>
      <c r="K138" s="207"/>
    </row>
    <row r="139" spans="1:11" s="208" customFormat="1" ht="15.75" x14ac:dyDescent="0.2">
      <c r="A139" s="94">
        <v>30</v>
      </c>
      <c r="B139" s="371" t="s">
        <v>1585</v>
      </c>
      <c r="C139" s="205" t="s">
        <v>1586</v>
      </c>
      <c r="D139" s="205" t="s">
        <v>27</v>
      </c>
      <c r="E139" s="204" t="s">
        <v>86</v>
      </c>
      <c r="F139" s="372">
        <f t="shared" si="24"/>
        <v>1180</v>
      </c>
      <c r="G139" s="369">
        <v>1180</v>
      </c>
      <c r="H139" s="369">
        <f t="shared" si="34"/>
        <v>955.8</v>
      </c>
      <c r="I139" s="370">
        <f t="shared" si="16"/>
        <v>920.4</v>
      </c>
      <c r="J139" s="207"/>
      <c r="K139" s="207"/>
    </row>
    <row r="140" spans="1:11" s="208" customFormat="1" ht="30" x14ac:dyDescent="0.2">
      <c r="A140" s="94">
        <v>31</v>
      </c>
      <c r="B140" s="371" t="s">
        <v>1096</v>
      </c>
      <c r="C140" s="205" t="s">
        <v>729</v>
      </c>
      <c r="D140" s="205" t="s">
        <v>27</v>
      </c>
      <c r="E140" s="204" t="s">
        <v>86</v>
      </c>
      <c r="F140" s="367">
        <f t="shared" si="24"/>
        <v>524</v>
      </c>
      <c r="G140" s="368">
        <v>524</v>
      </c>
      <c r="H140" s="369">
        <v>378.64</v>
      </c>
      <c r="I140" s="370">
        <f>H140*97/100</f>
        <v>367.2808</v>
      </c>
      <c r="J140" s="207"/>
      <c r="K140" s="207"/>
    </row>
    <row r="141" spans="1:11" s="208" customFormat="1" ht="30" x14ac:dyDescent="0.2">
      <c r="A141" s="94">
        <v>32</v>
      </c>
      <c r="B141" s="222" t="s">
        <v>655</v>
      </c>
      <c r="C141" s="206" t="s">
        <v>656</v>
      </c>
      <c r="D141" s="205" t="s">
        <v>27</v>
      </c>
      <c r="E141" s="204" t="s">
        <v>86</v>
      </c>
      <c r="F141" s="367">
        <f t="shared" si="24"/>
        <v>530</v>
      </c>
      <c r="G141" s="368">
        <v>530</v>
      </c>
      <c r="H141" s="369">
        <f t="shared" si="15"/>
        <v>429.3</v>
      </c>
      <c r="I141" s="370">
        <f t="shared" si="16"/>
        <v>413.4</v>
      </c>
      <c r="J141" s="207"/>
      <c r="K141" s="207"/>
    </row>
    <row r="142" spans="1:11" s="208" customFormat="1" ht="30" x14ac:dyDescent="0.2">
      <c r="A142" s="94">
        <v>33</v>
      </c>
      <c r="B142" s="222" t="s">
        <v>969</v>
      </c>
      <c r="C142" s="206" t="s">
        <v>970</v>
      </c>
      <c r="D142" s="205" t="s">
        <v>27</v>
      </c>
      <c r="E142" s="204" t="s">
        <v>86</v>
      </c>
      <c r="F142" s="367">
        <f t="shared" si="24"/>
        <v>736</v>
      </c>
      <c r="G142" s="368">
        <v>736</v>
      </c>
      <c r="H142" s="369">
        <f t="shared" si="15"/>
        <v>596.16</v>
      </c>
      <c r="I142" s="370">
        <f t="shared" si="16"/>
        <v>574.08000000000004</v>
      </c>
      <c r="J142" s="207"/>
      <c r="K142" s="207"/>
    </row>
    <row r="143" spans="1:11" s="208" customFormat="1" ht="15.75" x14ac:dyDescent="0.2">
      <c r="A143" s="94">
        <v>34</v>
      </c>
      <c r="B143" s="222" t="s">
        <v>1545</v>
      </c>
      <c r="C143" s="206" t="s">
        <v>1544</v>
      </c>
      <c r="D143" s="205" t="s">
        <v>27</v>
      </c>
      <c r="E143" s="204" t="s">
        <v>86</v>
      </c>
      <c r="F143" s="367">
        <f t="shared" si="24"/>
        <v>1400</v>
      </c>
      <c r="G143" s="368">
        <v>1400</v>
      </c>
      <c r="H143" s="369">
        <f t="shared" si="15"/>
        <v>1134</v>
      </c>
      <c r="I143" s="370">
        <f t="shared" si="16"/>
        <v>1092</v>
      </c>
      <c r="J143" s="207"/>
      <c r="K143" s="207"/>
    </row>
    <row r="144" spans="1:11" s="208" customFormat="1" ht="15.75" x14ac:dyDescent="0.2">
      <c r="A144" s="94">
        <v>35</v>
      </c>
      <c r="B144" s="222" t="s">
        <v>1545</v>
      </c>
      <c r="C144" s="206" t="s">
        <v>1576</v>
      </c>
      <c r="D144" s="205" t="s">
        <v>27</v>
      </c>
      <c r="E144" s="204" t="s">
        <v>86</v>
      </c>
      <c r="F144" s="367">
        <f t="shared" si="24"/>
        <v>1245</v>
      </c>
      <c r="G144" s="368">
        <v>1245</v>
      </c>
      <c r="H144" s="369">
        <f t="shared" si="15"/>
        <v>1008.45</v>
      </c>
      <c r="I144" s="370">
        <f t="shared" si="16"/>
        <v>971.1</v>
      </c>
      <c r="J144" s="207"/>
      <c r="K144" s="207"/>
    </row>
    <row r="145" spans="1:11" s="208" customFormat="1" ht="30" x14ac:dyDescent="0.2">
      <c r="A145" s="94">
        <v>36</v>
      </c>
      <c r="B145" s="222" t="s">
        <v>1097</v>
      </c>
      <c r="C145" s="206" t="s">
        <v>685</v>
      </c>
      <c r="D145" s="205" t="s">
        <v>27</v>
      </c>
      <c r="E145" s="204" t="s">
        <v>86</v>
      </c>
      <c r="F145" s="367">
        <f>G145</f>
        <v>1576</v>
      </c>
      <c r="G145" s="368">
        <v>1576</v>
      </c>
      <c r="H145" s="369">
        <f>G145*81/100</f>
        <v>1276.56</v>
      </c>
      <c r="I145" s="370">
        <f>G145*78/100</f>
        <v>1229.28</v>
      </c>
      <c r="J145" s="207"/>
      <c r="K145" s="207"/>
    </row>
    <row r="146" spans="1:11" s="208" customFormat="1" ht="30" x14ac:dyDescent="0.2">
      <c r="A146" s="94">
        <v>37</v>
      </c>
      <c r="B146" s="222" t="s">
        <v>1097</v>
      </c>
      <c r="C146" s="206" t="s">
        <v>664</v>
      </c>
      <c r="D146" s="205" t="s">
        <v>27</v>
      </c>
      <c r="E146" s="204" t="s">
        <v>86</v>
      </c>
      <c r="F146" s="367">
        <f t="shared" si="24"/>
        <v>1395</v>
      </c>
      <c r="G146" s="368">
        <v>1395</v>
      </c>
      <c r="H146" s="369">
        <f>G146*81/100</f>
        <v>1129.95</v>
      </c>
      <c r="I146" s="370">
        <f t="shared" si="16"/>
        <v>1088.0999999999999</v>
      </c>
      <c r="J146" s="207"/>
      <c r="K146" s="207"/>
    </row>
    <row r="147" spans="1:11" s="208" customFormat="1" ht="30" x14ac:dyDescent="0.2">
      <c r="A147" s="94">
        <v>38</v>
      </c>
      <c r="B147" s="222" t="s">
        <v>1205</v>
      </c>
      <c r="C147" s="206" t="s">
        <v>1206</v>
      </c>
      <c r="D147" s="205" t="s">
        <v>27</v>
      </c>
      <c r="E147" s="204" t="s">
        <v>86</v>
      </c>
      <c r="F147" s="367">
        <f t="shared" si="24"/>
        <v>1254</v>
      </c>
      <c r="G147" s="368">
        <v>1254</v>
      </c>
      <c r="H147" s="369">
        <f t="shared" si="15"/>
        <v>1015.74</v>
      </c>
      <c r="I147" s="370">
        <f t="shared" si="16"/>
        <v>978.12</v>
      </c>
      <c r="J147" s="207"/>
      <c r="K147" s="207"/>
    </row>
    <row r="148" spans="1:11" s="208" customFormat="1" ht="30" x14ac:dyDescent="0.2">
      <c r="A148" s="94">
        <v>39</v>
      </c>
      <c r="B148" s="222" t="s">
        <v>1371</v>
      </c>
      <c r="C148" s="206" t="s">
        <v>1370</v>
      </c>
      <c r="D148" s="205" t="s">
        <v>27</v>
      </c>
      <c r="E148" s="204" t="s">
        <v>86</v>
      </c>
      <c r="F148" s="367">
        <f t="shared" si="24"/>
        <v>690</v>
      </c>
      <c r="G148" s="368">
        <v>690</v>
      </c>
      <c r="H148" s="369">
        <f t="shared" si="15"/>
        <v>558.9</v>
      </c>
      <c r="I148" s="370">
        <f t="shared" si="16"/>
        <v>538.20000000000005</v>
      </c>
      <c r="J148" s="207"/>
      <c r="K148" s="207"/>
    </row>
    <row r="149" spans="1:11" s="208" customFormat="1" ht="15.75" x14ac:dyDescent="0.2">
      <c r="A149" s="94">
        <v>40</v>
      </c>
      <c r="B149" s="222" t="s">
        <v>659</v>
      </c>
      <c r="C149" s="206" t="s">
        <v>660</v>
      </c>
      <c r="D149" s="206" t="s">
        <v>27</v>
      </c>
      <c r="E149" s="204" t="s">
        <v>86</v>
      </c>
      <c r="F149" s="367">
        <f t="shared" si="24"/>
        <v>461</v>
      </c>
      <c r="G149" s="368">
        <v>461</v>
      </c>
      <c r="H149" s="369">
        <f t="shared" si="15"/>
        <v>373.41</v>
      </c>
      <c r="I149" s="370">
        <f t="shared" si="16"/>
        <v>359.58</v>
      </c>
      <c r="J149" s="207"/>
      <c r="K149" s="207"/>
    </row>
    <row r="150" spans="1:11" s="208" customFormat="1" ht="15.75" x14ac:dyDescent="0.2">
      <c r="A150" s="94">
        <v>41</v>
      </c>
      <c r="B150" s="222" t="s">
        <v>90</v>
      </c>
      <c r="C150" s="206" t="s">
        <v>516</v>
      </c>
      <c r="D150" s="205" t="s">
        <v>27</v>
      </c>
      <c r="E150" s="204" t="s">
        <v>86</v>
      </c>
      <c r="F150" s="367">
        <f t="shared" si="24"/>
        <v>196</v>
      </c>
      <c r="G150" s="368">
        <v>196</v>
      </c>
      <c r="H150" s="369">
        <f t="shared" si="15"/>
        <v>158.76</v>
      </c>
      <c r="I150" s="370">
        <f t="shared" si="16"/>
        <v>152.88</v>
      </c>
      <c r="J150" s="207"/>
      <c r="K150" s="207"/>
    </row>
    <row r="151" spans="1:11" s="208" customFormat="1" ht="30" x14ac:dyDescent="0.2">
      <c r="A151" s="94">
        <v>42</v>
      </c>
      <c r="B151" s="222" t="s">
        <v>1233</v>
      </c>
      <c r="C151" s="206" t="s">
        <v>1232</v>
      </c>
      <c r="D151" s="205" t="s">
        <v>27</v>
      </c>
      <c r="E151" s="204" t="s">
        <v>86</v>
      </c>
      <c r="F151" s="367">
        <f t="shared" si="24"/>
        <v>160</v>
      </c>
      <c r="G151" s="368">
        <v>160</v>
      </c>
      <c r="H151" s="369">
        <f t="shared" si="15"/>
        <v>129.6</v>
      </c>
      <c r="I151" s="370">
        <f t="shared" si="16"/>
        <v>124.8</v>
      </c>
      <c r="J151" s="207"/>
      <c r="K151" s="207"/>
    </row>
    <row r="152" spans="1:11" s="208" customFormat="1" ht="15.75" x14ac:dyDescent="0.2">
      <c r="A152" s="94">
        <v>43</v>
      </c>
      <c r="B152" s="222" t="s">
        <v>1629</v>
      </c>
      <c r="C152" s="206" t="s">
        <v>1630</v>
      </c>
      <c r="D152" s="205" t="s">
        <v>27</v>
      </c>
      <c r="E152" s="204" t="s">
        <v>86</v>
      </c>
      <c r="F152" s="367">
        <f t="shared" si="24"/>
        <v>196</v>
      </c>
      <c r="G152" s="368">
        <v>196</v>
      </c>
      <c r="H152" s="369">
        <f t="shared" si="15"/>
        <v>158.76</v>
      </c>
      <c r="I152" s="370">
        <f t="shared" si="16"/>
        <v>152.88</v>
      </c>
      <c r="J152" s="207"/>
      <c r="K152" s="207"/>
    </row>
    <row r="153" spans="1:11" s="208" customFormat="1" ht="15.75" x14ac:dyDescent="0.2">
      <c r="A153" s="94">
        <v>44</v>
      </c>
      <c r="B153" s="371" t="s">
        <v>1099</v>
      </c>
      <c r="C153" s="205" t="s">
        <v>644</v>
      </c>
      <c r="D153" s="205" t="s">
        <v>27</v>
      </c>
      <c r="E153" s="204" t="s">
        <v>86</v>
      </c>
      <c r="F153" s="367">
        <f t="shared" si="24"/>
        <v>276</v>
      </c>
      <c r="G153" s="368">
        <v>276</v>
      </c>
      <c r="H153" s="369">
        <f t="shared" si="15"/>
        <v>223.56</v>
      </c>
      <c r="I153" s="370">
        <f t="shared" si="16"/>
        <v>215.28</v>
      </c>
      <c r="J153" s="207"/>
      <c r="K153" s="207"/>
    </row>
    <row r="154" spans="1:11" s="208" customFormat="1" ht="30" x14ac:dyDescent="0.2">
      <c r="A154" s="94">
        <v>45</v>
      </c>
      <c r="B154" s="222" t="s">
        <v>1100</v>
      </c>
      <c r="C154" s="206" t="s">
        <v>900</v>
      </c>
      <c r="D154" s="205" t="s">
        <v>27</v>
      </c>
      <c r="E154" s="204" t="s">
        <v>86</v>
      </c>
      <c r="F154" s="367">
        <f t="shared" si="24"/>
        <v>296</v>
      </c>
      <c r="G154" s="368">
        <v>296</v>
      </c>
      <c r="H154" s="369">
        <v>214.56</v>
      </c>
      <c r="I154" s="370">
        <f>H154*97/100</f>
        <v>208.1232</v>
      </c>
      <c r="J154" s="207"/>
      <c r="K154" s="207"/>
    </row>
    <row r="155" spans="1:11" s="208" customFormat="1" ht="30" x14ac:dyDescent="0.2">
      <c r="A155" s="94">
        <v>46</v>
      </c>
      <c r="B155" s="222" t="s">
        <v>1101</v>
      </c>
      <c r="C155" s="206" t="s">
        <v>1030</v>
      </c>
      <c r="D155" s="205" t="s">
        <v>27</v>
      </c>
      <c r="E155" s="204" t="s">
        <v>86</v>
      </c>
      <c r="F155" s="367">
        <f t="shared" si="24"/>
        <v>1010</v>
      </c>
      <c r="G155" s="368">
        <v>1010</v>
      </c>
      <c r="H155" s="369">
        <f t="shared" si="15"/>
        <v>818.1</v>
      </c>
      <c r="I155" s="370">
        <f t="shared" si="16"/>
        <v>787.8</v>
      </c>
      <c r="J155" s="207"/>
      <c r="K155" s="207"/>
    </row>
    <row r="156" spans="1:11" s="208" customFormat="1" ht="30" x14ac:dyDescent="0.2">
      <c r="A156" s="94">
        <v>47</v>
      </c>
      <c r="B156" s="222" t="s">
        <v>1637</v>
      </c>
      <c r="C156" s="206" t="s">
        <v>1638</v>
      </c>
      <c r="D156" s="205" t="s">
        <v>27</v>
      </c>
      <c r="E156" s="204" t="s">
        <v>86</v>
      </c>
      <c r="F156" s="367">
        <f t="shared" si="24"/>
        <v>944</v>
      </c>
      <c r="G156" s="368">
        <v>944</v>
      </c>
      <c r="H156" s="369">
        <f t="shared" si="15"/>
        <v>764.64</v>
      </c>
      <c r="I156" s="370">
        <f t="shared" si="16"/>
        <v>736.32</v>
      </c>
      <c r="J156" s="207"/>
      <c r="K156" s="207"/>
    </row>
    <row r="157" spans="1:11" s="208" customFormat="1" ht="30" x14ac:dyDescent="0.2">
      <c r="A157" s="94">
        <v>48</v>
      </c>
      <c r="B157" s="222" t="s">
        <v>1639</v>
      </c>
      <c r="C157" s="206" t="s">
        <v>1640</v>
      </c>
      <c r="D157" s="205" t="s">
        <v>27</v>
      </c>
      <c r="E157" s="204" t="s">
        <v>86</v>
      </c>
      <c r="F157" s="367">
        <f t="shared" si="24"/>
        <v>808</v>
      </c>
      <c r="G157" s="368">
        <v>808</v>
      </c>
      <c r="H157" s="369">
        <f t="shared" si="15"/>
        <v>654.48</v>
      </c>
      <c r="I157" s="370">
        <f t="shared" si="16"/>
        <v>630.24</v>
      </c>
      <c r="J157" s="207"/>
      <c r="K157" s="207"/>
    </row>
    <row r="158" spans="1:11" s="208" customFormat="1" ht="15.75" x14ac:dyDescent="0.2">
      <c r="A158" s="94">
        <v>49</v>
      </c>
      <c r="B158" s="222" t="s">
        <v>1345</v>
      </c>
      <c r="C158" s="206" t="s">
        <v>1343</v>
      </c>
      <c r="D158" s="205" t="s">
        <v>1344</v>
      </c>
      <c r="E158" s="204" t="s">
        <v>86</v>
      </c>
      <c r="F158" s="367">
        <f t="shared" si="24"/>
        <v>520</v>
      </c>
      <c r="G158" s="368">
        <v>520</v>
      </c>
      <c r="H158" s="369">
        <f t="shared" si="15"/>
        <v>421.2</v>
      </c>
      <c r="I158" s="370">
        <f t="shared" si="16"/>
        <v>405.6</v>
      </c>
      <c r="J158" s="207"/>
      <c r="K158" s="207"/>
    </row>
    <row r="159" spans="1:11" s="208" customFormat="1" ht="30" x14ac:dyDescent="0.2">
      <c r="A159" s="94">
        <v>50</v>
      </c>
      <c r="B159" s="222" t="s">
        <v>568</v>
      </c>
      <c r="C159" s="206" t="s">
        <v>567</v>
      </c>
      <c r="D159" s="205" t="s">
        <v>93</v>
      </c>
      <c r="E159" s="204" t="s">
        <v>86</v>
      </c>
      <c r="F159" s="367">
        <f t="shared" si="24"/>
        <v>520</v>
      </c>
      <c r="G159" s="368">
        <v>520</v>
      </c>
      <c r="H159" s="369">
        <f t="shared" si="15"/>
        <v>421.2</v>
      </c>
      <c r="I159" s="370">
        <f t="shared" si="16"/>
        <v>405.6</v>
      </c>
      <c r="J159" s="207"/>
      <c r="K159" s="207"/>
    </row>
    <row r="160" spans="1:11" s="208" customFormat="1" ht="30" x14ac:dyDescent="0.2">
      <c r="A160" s="94">
        <v>51</v>
      </c>
      <c r="B160" s="222" t="s">
        <v>691</v>
      </c>
      <c r="C160" s="206" t="s">
        <v>692</v>
      </c>
      <c r="D160" s="205" t="s">
        <v>27</v>
      </c>
      <c r="E160" s="204" t="s">
        <v>86</v>
      </c>
      <c r="F160" s="367">
        <f t="shared" si="24"/>
        <v>733</v>
      </c>
      <c r="G160" s="368">
        <v>733</v>
      </c>
      <c r="H160" s="369">
        <v>530.1</v>
      </c>
      <c r="I160" s="370">
        <f>H160*97/100</f>
        <v>514.197</v>
      </c>
      <c r="J160" s="207"/>
      <c r="K160" s="207"/>
    </row>
    <row r="161" spans="1:11" s="208" customFormat="1" ht="30" x14ac:dyDescent="0.2">
      <c r="A161" s="94">
        <v>52</v>
      </c>
      <c r="B161" s="222" t="s">
        <v>1102</v>
      </c>
      <c r="C161" s="206" t="s">
        <v>736</v>
      </c>
      <c r="D161" s="205" t="s">
        <v>27</v>
      </c>
      <c r="E161" s="204" t="s">
        <v>86</v>
      </c>
      <c r="F161" s="367">
        <f t="shared" si="24"/>
        <v>856</v>
      </c>
      <c r="G161" s="368">
        <v>856</v>
      </c>
      <c r="H161" s="369">
        <v>618.45000000000005</v>
      </c>
      <c r="I161" s="370">
        <f>H161*97/100</f>
        <v>599.89650000000006</v>
      </c>
      <c r="J161" s="207"/>
      <c r="K161" s="207"/>
    </row>
    <row r="162" spans="1:11" s="208" customFormat="1" ht="30" x14ac:dyDescent="0.2">
      <c r="A162" s="94">
        <v>53</v>
      </c>
      <c r="B162" s="222" t="s">
        <v>1103</v>
      </c>
      <c r="C162" s="206" t="s">
        <v>793</v>
      </c>
      <c r="D162" s="205" t="s">
        <v>27</v>
      </c>
      <c r="E162" s="204" t="s">
        <v>86</v>
      </c>
      <c r="F162" s="367">
        <f t="shared" si="24"/>
        <v>546</v>
      </c>
      <c r="G162" s="368">
        <v>546</v>
      </c>
      <c r="H162" s="369">
        <f t="shared" si="15"/>
        <v>442.26</v>
      </c>
      <c r="I162" s="370">
        <f t="shared" si="16"/>
        <v>425.88</v>
      </c>
      <c r="J162" s="207"/>
      <c r="K162" s="207"/>
    </row>
    <row r="163" spans="1:11" s="208" customFormat="1" ht="30" x14ac:dyDescent="0.2">
      <c r="A163" s="94">
        <v>54</v>
      </c>
      <c r="B163" s="222" t="s">
        <v>1104</v>
      </c>
      <c r="C163" s="206" t="s">
        <v>1032</v>
      </c>
      <c r="D163" s="205" t="s">
        <v>27</v>
      </c>
      <c r="E163" s="204" t="s">
        <v>86</v>
      </c>
      <c r="F163" s="367">
        <f>G163</f>
        <v>700</v>
      </c>
      <c r="G163" s="368">
        <v>700</v>
      </c>
      <c r="H163" s="369">
        <f>G163*81/100</f>
        <v>567</v>
      </c>
      <c r="I163" s="370">
        <f>G163*78/100</f>
        <v>546</v>
      </c>
      <c r="J163" s="207"/>
      <c r="K163" s="207"/>
    </row>
    <row r="164" spans="1:11" s="208" customFormat="1" ht="30" x14ac:dyDescent="0.2">
      <c r="A164" s="94">
        <v>55</v>
      </c>
      <c r="B164" s="222" t="s">
        <v>1105</v>
      </c>
      <c r="C164" s="206" t="s">
        <v>872</v>
      </c>
      <c r="D164" s="205" t="s">
        <v>27</v>
      </c>
      <c r="E164" s="204" t="s">
        <v>86</v>
      </c>
      <c r="F164" s="367">
        <f>G164</f>
        <v>1144</v>
      </c>
      <c r="G164" s="368">
        <v>1144</v>
      </c>
      <c r="H164" s="369">
        <v>870.87</v>
      </c>
      <c r="I164" s="370">
        <f>H164*97/100</f>
        <v>844.74389999999994</v>
      </c>
      <c r="J164" s="207"/>
      <c r="K164" s="207"/>
    </row>
    <row r="165" spans="1:11" s="208" customFormat="1" ht="30" x14ac:dyDescent="0.2">
      <c r="A165" s="94">
        <v>56</v>
      </c>
      <c r="B165" s="222" t="s">
        <v>1106</v>
      </c>
      <c r="C165" s="206" t="s">
        <v>972</v>
      </c>
      <c r="D165" s="205" t="s">
        <v>27</v>
      </c>
      <c r="E165" s="204" t="s">
        <v>86</v>
      </c>
      <c r="F165" s="367">
        <f t="shared" si="24"/>
        <v>1074</v>
      </c>
      <c r="G165" s="368">
        <v>1074</v>
      </c>
      <c r="H165" s="369">
        <v>814.08</v>
      </c>
      <c r="I165" s="370">
        <f>H165*97/100</f>
        <v>789.65760000000012</v>
      </c>
      <c r="J165" s="207"/>
      <c r="K165" s="207"/>
    </row>
    <row r="166" spans="1:11" s="208" customFormat="1" ht="30" x14ac:dyDescent="0.2">
      <c r="A166" s="94">
        <v>57</v>
      </c>
      <c r="B166" s="222" t="s">
        <v>1107</v>
      </c>
      <c r="C166" s="206" t="s">
        <v>1031</v>
      </c>
      <c r="D166" s="205" t="s">
        <v>27</v>
      </c>
      <c r="E166" s="204" t="s">
        <v>86</v>
      </c>
      <c r="F166" s="367">
        <f t="shared" si="24"/>
        <v>1152</v>
      </c>
      <c r="G166" s="368">
        <v>1152</v>
      </c>
      <c r="H166" s="369">
        <f t="shared" si="15"/>
        <v>933.12</v>
      </c>
      <c r="I166" s="370">
        <f t="shared" si="16"/>
        <v>898.56</v>
      </c>
      <c r="J166" s="207"/>
      <c r="K166" s="207"/>
    </row>
    <row r="167" spans="1:11" s="208" customFormat="1" ht="30" x14ac:dyDescent="0.2">
      <c r="A167" s="94">
        <v>58</v>
      </c>
      <c r="B167" s="222" t="s">
        <v>1108</v>
      </c>
      <c r="C167" s="206" t="s">
        <v>1207</v>
      </c>
      <c r="D167" s="205" t="s">
        <v>27</v>
      </c>
      <c r="E167" s="204" t="s">
        <v>86</v>
      </c>
      <c r="F167" s="367">
        <f t="shared" si="24"/>
        <v>762</v>
      </c>
      <c r="G167" s="368">
        <v>762</v>
      </c>
      <c r="H167" s="369">
        <f t="shared" si="15"/>
        <v>617.22</v>
      </c>
      <c r="I167" s="370">
        <f t="shared" si="16"/>
        <v>594.36</v>
      </c>
      <c r="J167" s="207"/>
      <c r="K167" s="207"/>
    </row>
    <row r="168" spans="1:11" s="208" customFormat="1" ht="30" x14ac:dyDescent="0.2">
      <c r="A168" s="94">
        <v>59</v>
      </c>
      <c r="B168" s="222" t="s">
        <v>1108</v>
      </c>
      <c r="C168" s="206" t="s">
        <v>694</v>
      </c>
      <c r="D168" s="205" t="s">
        <v>27</v>
      </c>
      <c r="E168" s="204" t="s">
        <v>86</v>
      </c>
      <c r="F168" s="367">
        <f>G168</f>
        <v>664</v>
      </c>
      <c r="G168" s="368">
        <v>664</v>
      </c>
      <c r="H168" s="369">
        <v>479.61</v>
      </c>
      <c r="I168" s="370">
        <f>H168*97/100</f>
        <v>465.2217</v>
      </c>
      <c r="J168" s="207"/>
      <c r="K168" s="207"/>
    </row>
    <row r="169" spans="1:11" s="208" customFormat="1" ht="30" x14ac:dyDescent="0.2">
      <c r="A169" s="94">
        <v>60</v>
      </c>
      <c r="B169" s="222" t="s">
        <v>680</v>
      </c>
      <c r="C169" s="206" t="s">
        <v>681</v>
      </c>
      <c r="D169" s="205" t="s">
        <v>27</v>
      </c>
      <c r="E169" s="204" t="s">
        <v>86</v>
      </c>
      <c r="F169" s="367">
        <f t="shared" si="24"/>
        <v>598</v>
      </c>
      <c r="G169" s="368">
        <v>598</v>
      </c>
      <c r="H169" s="369">
        <f t="shared" si="15"/>
        <v>484.38</v>
      </c>
      <c r="I169" s="370">
        <f t="shared" si="16"/>
        <v>466.44</v>
      </c>
      <c r="J169" s="207"/>
      <c r="K169" s="207"/>
    </row>
    <row r="170" spans="1:11" s="208" customFormat="1" ht="30" x14ac:dyDescent="0.2">
      <c r="A170" s="94">
        <v>61</v>
      </c>
      <c r="B170" s="222" t="s">
        <v>1109</v>
      </c>
      <c r="C170" s="206" t="s">
        <v>988</v>
      </c>
      <c r="D170" s="205" t="s">
        <v>557</v>
      </c>
      <c r="E170" s="204" t="s">
        <v>86</v>
      </c>
      <c r="F170" s="367">
        <f>G170</f>
        <v>526</v>
      </c>
      <c r="G170" s="368">
        <v>526</v>
      </c>
      <c r="H170" s="369">
        <f>G170*81/100</f>
        <v>426.06</v>
      </c>
      <c r="I170" s="370">
        <f>G170*78/100</f>
        <v>410.28</v>
      </c>
      <c r="J170" s="207"/>
      <c r="K170" s="207"/>
    </row>
    <row r="171" spans="1:11" s="208" customFormat="1" ht="30.75" customHeight="1" x14ac:dyDescent="0.2">
      <c r="A171" s="94">
        <v>62</v>
      </c>
      <c r="B171" s="222" t="s">
        <v>1327</v>
      </c>
      <c r="C171" s="206" t="s">
        <v>940</v>
      </c>
      <c r="D171" s="205" t="s">
        <v>27</v>
      </c>
      <c r="E171" s="204" t="s">
        <v>86</v>
      </c>
      <c r="F171" s="367">
        <f t="shared" ref="F171" si="35">G171</f>
        <v>655</v>
      </c>
      <c r="G171" s="368">
        <v>655</v>
      </c>
      <c r="H171" s="369">
        <f t="shared" ref="H171" si="36">G171*81/100</f>
        <v>530.54999999999995</v>
      </c>
      <c r="I171" s="370">
        <f t="shared" ref="I171" si="37">G171*78/100</f>
        <v>510.9</v>
      </c>
      <c r="J171" s="207"/>
      <c r="K171" s="207"/>
    </row>
    <row r="172" spans="1:11" s="208" customFormat="1" ht="30" customHeight="1" x14ac:dyDescent="0.2">
      <c r="A172" s="94">
        <v>63</v>
      </c>
      <c r="B172" s="222" t="s">
        <v>1110</v>
      </c>
      <c r="C172" s="206" t="s">
        <v>771</v>
      </c>
      <c r="D172" s="205" t="s">
        <v>27</v>
      </c>
      <c r="E172" s="204" t="s">
        <v>86</v>
      </c>
      <c r="F172" s="367">
        <f>G172</f>
        <v>664</v>
      </c>
      <c r="G172" s="368">
        <v>664</v>
      </c>
      <c r="H172" s="369">
        <v>479.61</v>
      </c>
      <c r="I172" s="370">
        <f>H172*97/100</f>
        <v>465.2217</v>
      </c>
      <c r="J172" s="207"/>
      <c r="K172" s="207"/>
    </row>
    <row r="173" spans="1:11" s="208" customFormat="1" ht="45" customHeight="1" x14ac:dyDescent="0.2">
      <c r="A173" s="94">
        <v>64</v>
      </c>
      <c r="B173" s="222" t="s">
        <v>1111</v>
      </c>
      <c r="C173" s="206" t="s">
        <v>1055</v>
      </c>
      <c r="D173" s="205" t="s">
        <v>27</v>
      </c>
      <c r="E173" s="204" t="s">
        <v>86</v>
      </c>
      <c r="F173" s="367">
        <f t="shared" ref="F173" si="38">G173</f>
        <v>622</v>
      </c>
      <c r="G173" s="368">
        <v>622</v>
      </c>
      <c r="H173" s="369">
        <f t="shared" ref="H173" si="39">G173*81/100</f>
        <v>503.82</v>
      </c>
      <c r="I173" s="370">
        <f t="shared" ref="I173" si="40">G173*78/100</f>
        <v>485.16</v>
      </c>
      <c r="J173" s="207"/>
      <c r="K173" s="207"/>
    </row>
    <row r="174" spans="1:11" s="208" customFormat="1" ht="35.25" customHeight="1" x14ac:dyDescent="0.2">
      <c r="A174" s="94">
        <v>65</v>
      </c>
      <c r="B174" s="222" t="s">
        <v>1111</v>
      </c>
      <c r="C174" s="206" t="s">
        <v>891</v>
      </c>
      <c r="D174" s="205" t="s">
        <v>27</v>
      </c>
      <c r="E174" s="204" t="s">
        <v>86</v>
      </c>
      <c r="F174" s="367">
        <f t="shared" si="24"/>
        <v>333</v>
      </c>
      <c r="G174" s="368">
        <v>333</v>
      </c>
      <c r="H174" s="369">
        <f t="shared" si="15"/>
        <v>269.73</v>
      </c>
      <c r="I174" s="370">
        <f t="shared" si="16"/>
        <v>259.74</v>
      </c>
      <c r="J174" s="207"/>
      <c r="K174" s="207"/>
    </row>
    <row r="175" spans="1:11" s="208" customFormat="1" ht="30" customHeight="1" x14ac:dyDescent="0.2">
      <c r="A175" s="94">
        <v>66</v>
      </c>
      <c r="B175" s="222" t="s">
        <v>1248</v>
      </c>
      <c r="C175" s="206" t="s">
        <v>1249</v>
      </c>
      <c r="D175" s="205" t="s">
        <v>27</v>
      </c>
      <c r="E175" s="204" t="s">
        <v>86</v>
      </c>
      <c r="F175" s="367">
        <f>G175</f>
        <v>565</v>
      </c>
      <c r="G175" s="368">
        <v>565</v>
      </c>
      <c r="H175" s="369">
        <f t="shared" si="15"/>
        <v>457.65</v>
      </c>
      <c r="I175" s="370">
        <f t="shared" si="16"/>
        <v>440.7</v>
      </c>
      <c r="J175" s="207"/>
      <c r="K175" s="207"/>
    </row>
    <row r="176" spans="1:11" s="208" customFormat="1" ht="30" customHeight="1" x14ac:dyDescent="0.2">
      <c r="A176" s="94">
        <v>67</v>
      </c>
      <c r="B176" s="222" t="s">
        <v>1248</v>
      </c>
      <c r="C176" s="206" t="s">
        <v>1346</v>
      </c>
      <c r="D176" s="205" t="s">
        <v>27</v>
      </c>
      <c r="E176" s="204" t="s">
        <v>86</v>
      </c>
      <c r="F176" s="367">
        <f>G176</f>
        <v>619</v>
      </c>
      <c r="G176" s="368">
        <v>619</v>
      </c>
      <c r="H176" s="369">
        <v>492.23</v>
      </c>
      <c r="I176" s="370">
        <f>H176*97/100</f>
        <v>477.46310000000005</v>
      </c>
      <c r="J176" s="207"/>
      <c r="K176" s="207"/>
    </row>
    <row r="177" spans="1:11" s="208" customFormat="1" ht="30" x14ac:dyDescent="0.2">
      <c r="A177" s="94">
        <v>68</v>
      </c>
      <c r="B177" s="222" t="s">
        <v>1182</v>
      </c>
      <c r="C177" s="206" t="s">
        <v>1183</v>
      </c>
      <c r="D177" s="205" t="s">
        <v>27</v>
      </c>
      <c r="E177" s="204" t="s">
        <v>86</v>
      </c>
      <c r="F177" s="367">
        <f>G177</f>
        <v>593</v>
      </c>
      <c r="G177" s="368">
        <v>593</v>
      </c>
      <c r="H177" s="369">
        <f>G177*81/100</f>
        <v>480.33</v>
      </c>
      <c r="I177" s="370">
        <f>G177*78/100</f>
        <v>462.54</v>
      </c>
      <c r="J177" s="207"/>
      <c r="K177" s="207"/>
    </row>
    <row r="178" spans="1:11" s="208" customFormat="1" ht="15.75" x14ac:dyDescent="0.2">
      <c r="A178" s="94">
        <v>69</v>
      </c>
      <c r="B178" s="222" t="s">
        <v>851</v>
      </c>
      <c r="C178" s="206" t="s">
        <v>852</v>
      </c>
      <c r="D178" s="205" t="s">
        <v>27</v>
      </c>
      <c r="E178" s="204" t="s">
        <v>86</v>
      </c>
      <c r="F178" s="367">
        <f>G178</f>
        <v>494</v>
      </c>
      <c r="G178" s="368">
        <v>494</v>
      </c>
      <c r="H178" s="369">
        <f>G178*81/100</f>
        <v>400.14</v>
      </c>
      <c r="I178" s="370">
        <f>G178*78/100</f>
        <v>385.32</v>
      </c>
      <c r="J178" s="207"/>
      <c r="K178" s="207"/>
    </row>
    <row r="179" spans="1:11" s="208" customFormat="1" ht="30" x14ac:dyDescent="0.2">
      <c r="A179" s="94">
        <v>70</v>
      </c>
      <c r="B179" s="222" t="s">
        <v>1088</v>
      </c>
      <c r="C179" s="206" t="s">
        <v>1089</v>
      </c>
      <c r="D179" s="205" t="s">
        <v>27</v>
      </c>
      <c r="E179" s="204" t="s">
        <v>86</v>
      </c>
      <c r="F179" s="367">
        <f t="shared" si="24"/>
        <v>653</v>
      </c>
      <c r="G179" s="368">
        <v>653</v>
      </c>
      <c r="H179" s="369">
        <f t="shared" si="15"/>
        <v>528.92999999999995</v>
      </c>
      <c r="I179" s="370">
        <f t="shared" si="16"/>
        <v>509.34</v>
      </c>
      <c r="J179" s="207"/>
      <c r="K179" s="207"/>
    </row>
    <row r="180" spans="1:11" s="208" customFormat="1" ht="30" x14ac:dyDescent="0.2">
      <c r="A180" s="94">
        <v>71</v>
      </c>
      <c r="B180" s="222" t="s">
        <v>1112</v>
      </c>
      <c r="C180" s="206" t="s">
        <v>932</v>
      </c>
      <c r="D180" s="205" t="s">
        <v>27</v>
      </c>
      <c r="E180" s="204" t="s">
        <v>86</v>
      </c>
      <c r="F180" s="367">
        <f t="shared" si="24"/>
        <v>775</v>
      </c>
      <c r="G180" s="368">
        <v>775</v>
      </c>
      <c r="H180" s="369">
        <f t="shared" si="15"/>
        <v>627.75</v>
      </c>
      <c r="I180" s="370">
        <f t="shared" si="16"/>
        <v>604.5</v>
      </c>
      <c r="J180" s="207"/>
      <c r="K180" s="207"/>
    </row>
    <row r="181" spans="1:11" s="208" customFormat="1" ht="30" x14ac:dyDescent="0.2">
      <c r="A181" s="94">
        <v>72</v>
      </c>
      <c r="B181" s="222" t="s">
        <v>1169</v>
      </c>
      <c r="C181" s="206" t="s">
        <v>1168</v>
      </c>
      <c r="D181" s="205" t="s">
        <v>27</v>
      </c>
      <c r="E181" s="204" t="s">
        <v>86</v>
      </c>
      <c r="F181" s="367">
        <f t="shared" si="24"/>
        <v>676</v>
      </c>
      <c r="G181" s="368">
        <v>676</v>
      </c>
      <c r="H181" s="369">
        <f t="shared" si="15"/>
        <v>547.55999999999995</v>
      </c>
      <c r="I181" s="370">
        <f t="shared" si="16"/>
        <v>527.28</v>
      </c>
      <c r="J181" s="207"/>
      <c r="K181" s="207"/>
    </row>
    <row r="182" spans="1:11" s="208" customFormat="1" ht="46.5" customHeight="1" x14ac:dyDescent="0.2">
      <c r="A182" s="94">
        <v>73</v>
      </c>
      <c r="B182" s="222" t="s">
        <v>1087</v>
      </c>
      <c r="C182" s="206" t="s">
        <v>1084</v>
      </c>
      <c r="D182" s="205" t="s">
        <v>27</v>
      </c>
      <c r="E182" s="204" t="s">
        <v>86</v>
      </c>
      <c r="F182" s="367">
        <f t="shared" si="24"/>
        <v>598</v>
      </c>
      <c r="G182" s="368">
        <v>598</v>
      </c>
      <c r="H182" s="369">
        <f t="shared" si="15"/>
        <v>484.38</v>
      </c>
      <c r="I182" s="370">
        <f t="shared" si="16"/>
        <v>466.44</v>
      </c>
      <c r="J182" s="207"/>
      <c r="K182" s="207"/>
    </row>
    <row r="183" spans="1:11" s="208" customFormat="1" ht="30" x14ac:dyDescent="0.2">
      <c r="A183" s="94">
        <v>74</v>
      </c>
      <c r="B183" s="222" t="s">
        <v>1086</v>
      </c>
      <c r="C183" s="206" t="s">
        <v>1085</v>
      </c>
      <c r="D183" s="205" t="s">
        <v>27</v>
      </c>
      <c r="E183" s="204" t="s">
        <v>86</v>
      </c>
      <c r="F183" s="367">
        <f t="shared" si="24"/>
        <v>659</v>
      </c>
      <c r="G183" s="368">
        <v>659</v>
      </c>
      <c r="H183" s="369">
        <f t="shared" si="15"/>
        <v>533.79</v>
      </c>
      <c r="I183" s="370">
        <f t="shared" si="16"/>
        <v>514.02</v>
      </c>
      <c r="J183" s="207"/>
      <c r="K183" s="207"/>
    </row>
    <row r="184" spans="1:11" s="209" customFormat="1" ht="30" x14ac:dyDescent="0.2">
      <c r="A184" s="94">
        <v>75</v>
      </c>
      <c r="B184" s="222" t="s">
        <v>1113</v>
      </c>
      <c r="C184" s="206" t="s">
        <v>933</v>
      </c>
      <c r="D184" s="205" t="s">
        <v>27</v>
      </c>
      <c r="E184" s="204" t="s">
        <v>86</v>
      </c>
      <c r="F184" s="367">
        <f t="shared" si="24"/>
        <v>718</v>
      </c>
      <c r="G184" s="368">
        <v>718</v>
      </c>
      <c r="H184" s="369">
        <f t="shared" si="15"/>
        <v>581.58000000000004</v>
      </c>
      <c r="I184" s="370">
        <f t="shared" si="16"/>
        <v>560.04</v>
      </c>
      <c r="J184" s="207"/>
      <c r="K184" s="207"/>
    </row>
    <row r="185" spans="1:11" s="209" customFormat="1" ht="30" x14ac:dyDescent="0.2">
      <c r="A185" s="94">
        <v>76</v>
      </c>
      <c r="B185" s="222" t="s">
        <v>1114</v>
      </c>
      <c r="C185" s="206" t="s">
        <v>1090</v>
      </c>
      <c r="D185" s="205" t="s">
        <v>27</v>
      </c>
      <c r="E185" s="204" t="s">
        <v>86</v>
      </c>
      <c r="F185" s="367">
        <f t="shared" ref="F185:F214" si="41">G185</f>
        <v>1113</v>
      </c>
      <c r="G185" s="368">
        <v>1113</v>
      </c>
      <c r="H185" s="369">
        <f t="shared" si="15"/>
        <v>901.53</v>
      </c>
      <c r="I185" s="370">
        <f t="shared" si="16"/>
        <v>868.14</v>
      </c>
      <c r="J185" s="207"/>
      <c r="K185" s="207"/>
    </row>
    <row r="186" spans="1:11" s="209" customFormat="1" ht="30" x14ac:dyDescent="0.2">
      <c r="A186" s="94">
        <v>77</v>
      </c>
      <c r="B186" s="222" t="s">
        <v>1250</v>
      </c>
      <c r="C186" s="206" t="s">
        <v>1251</v>
      </c>
      <c r="D186" s="205" t="s">
        <v>93</v>
      </c>
      <c r="E186" s="204" t="s">
        <v>86</v>
      </c>
      <c r="F186" s="367">
        <f t="shared" si="41"/>
        <v>775</v>
      </c>
      <c r="G186" s="368">
        <v>775</v>
      </c>
      <c r="H186" s="369">
        <f t="shared" si="15"/>
        <v>627.75</v>
      </c>
      <c r="I186" s="370">
        <f t="shared" si="16"/>
        <v>604.5</v>
      </c>
      <c r="J186" s="207"/>
      <c r="K186" s="207"/>
    </row>
    <row r="187" spans="1:11" s="209" customFormat="1" ht="27.75" customHeight="1" x14ac:dyDescent="0.2">
      <c r="A187" s="94">
        <v>78</v>
      </c>
      <c r="B187" s="222" t="s">
        <v>1661</v>
      </c>
      <c r="C187" s="206" t="s">
        <v>1653</v>
      </c>
      <c r="D187" s="205" t="s">
        <v>27</v>
      </c>
      <c r="E187" s="204" t="s">
        <v>86</v>
      </c>
      <c r="F187" s="367">
        <f t="shared" si="41"/>
        <v>690</v>
      </c>
      <c r="G187" s="368">
        <v>690</v>
      </c>
      <c r="H187" s="369">
        <f t="shared" si="15"/>
        <v>558.9</v>
      </c>
      <c r="I187" s="370">
        <f t="shared" si="16"/>
        <v>538.20000000000005</v>
      </c>
      <c r="J187" s="207"/>
      <c r="K187" s="207"/>
    </row>
    <row r="188" spans="1:11" s="209" customFormat="1" ht="30" x14ac:dyDescent="0.2">
      <c r="A188" s="94">
        <v>79</v>
      </c>
      <c r="B188" s="222" t="s">
        <v>1115</v>
      </c>
      <c r="C188" s="206" t="s">
        <v>813</v>
      </c>
      <c r="D188" s="205" t="s">
        <v>27</v>
      </c>
      <c r="E188" s="204" t="s">
        <v>86</v>
      </c>
      <c r="F188" s="367">
        <f t="shared" si="41"/>
        <v>936</v>
      </c>
      <c r="G188" s="368">
        <v>936</v>
      </c>
      <c r="H188" s="369">
        <v>676</v>
      </c>
      <c r="I188" s="370">
        <v>527.28</v>
      </c>
      <c r="J188" s="207"/>
      <c r="K188" s="207"/>
    </row>
    <row r="189" spans="1:11" s="209" customFormat="1" ht="30" x14ac:dyDescent="0.2">
      <c r="A189" s="94">
        <v>80</v>
      </c>
      <c r="B189" s="222" t="s">
        <v>1116</v>
      </c>
      <c r="C189" s="206" t="s">
        <v>890</v>
      </c>
      <c r="D189" s="205" t="s">
        <v>27</v>
      </c>
      <c r="E189" s="204" t="s">
        <v>86</v>
      </c>
      <c r="F189" s="367">
        <f t="shared" si="41"/>
        <v>1081</v>
      </c>
      <c r="G189" s="368">
        <v>1081</v>
      </c>
      <c r="H189" s="369">
        <f t="shared" si="15"/>
        <v>875.61</v>
      </c>
      <c r="I189" s="370">
        <f t="shared" si="16"/>
        <v>843.18</v>
      </c>
      <c r="J189" s="207"/>
      <c r="K189" s="207"/>
    </row>
    <row r="190" spans="1:11" s="209" customFormat="1" ht="15.75" x14ac:dyDescent="0.2">
      <c r="A190" s="94">
        <v>81</v>
      </c>
      <c r="B190" s="222" t="s">
        <v>1332</v>
      </c>
      <c r="C190" s="206" t="s">
        <v>937</v>
      </c>
      <c r="D190" s="205" t="s">
        <v>27</v>
      </c>
      <c r="E190" s="204" t="s">
        <v>86</v>
      </c>
      <c r="F190" s="367">
        <f>G190</f>
        <v>600</v>
      </c>
      <c r="G190" s="368">
        <v>600</v>
      </c>
      <c r="H190" s="369">
        <f>G190*81/100</f>
        <v>486</v>
      </c>
      <c r="I190" s="370">
        <f>G190*78/100</f>
        <v>468</v>
      </c>
      <c r="J190" s="207"/>
      <c r="K190" s="207"/>
    </row>
    <row r="191" spans="1:11" s="209" customFormat="1" ht="30" x14ac:dyDescent="0.2">
      <c r="A191" s="94">
        <v>82</v>
      </c>
      <c r="B191" s="222" t="s">
        <v>665</v>
      </c>
      <c r="C191" s="206" t="s">
        <v>666</v>
      </c>
      <c r="D191" s="205" t="s">
        <v>587</v>
      </c>
      <c r="E191" s="204" t="s">
        <v>86</v>
      </c>
      <c r="F191" s="367">
        <f t="shared" si="41"/>
        <v>735</v>
      </c>
      <c r="G191" s="368">
        <v>735</v>
      </c>
      <c r="H191" s="369">
        <f t="shared" si="15"/>
        <v>595.35</v>
      </c>
      <c r="I191" s="370">
        <f t="shared" si="16"/>
        <v>573.29999999999995</v>
      </c>
      <c r="J191" s="207"/>
      <c r="K191" s="207"/>
    </row>
    <row r="192" spans="1:11" s="209" customFormat="1" ht="15.75" x14ac:dyDescent="0.2">
      <c r="A192" s="94">
        <v>83</v>
      </c>
      <c r="B192" s="222" t="s">
        <v>1552</v>
      </c>
      <c r="C192" s="206">
        <v>5246</v>
      </c>
      <c r="D192" s="205" t="s">
        <v>93</v>
      </c>
      <c r="E192" s="204" t="s">
        <v>86</v>
      </c>
      <c r="F192" s="367">
        <f t="shared" si="41"/>
        <v>750</v>
      </c>
      <c r="G192" s="368">
        <v>750</v>
      </c>
      <c r="H192" s="369">
        <f t="shared" si="15"/>
        <v>607.5</v>
      </c>
      <c r="I192" s="370">
        <f t="shared" si="16"/>
        <v>585</v>
      </c>
      <c r="J192" s="207"/>
      <c r="K192" s="207"/>
    </row>
    <row r="193" spans="1:11" s="209" customFormat="1" ht="30.75" customHeight="1" x14ac:dyDescent="0.2">
      <c r="A193" s="94">
        <v>84</v>
      </c>
      <c r="B193" s="222" t="s">
        <v>1117</v>
      </c>
      <c r="C193" s="206" t="s">
        <v>922</v>
      </c>
      <c r="D193" s="205" t="s">
        <v>27</v>
      </c>
      <c r="E193" s="204" t="s">
        <v>86</v>
      </c>
      <c r="F193" s="367">
        <f t="shared" si="41"/>
        <v>551</v>
      </c>
      <c r="G193" s="368">
        <v>551</v>
      </c>
      <c r="H193" s="369">
        <f t="shared" si="15"/>
        <v>446.31</v>
      </c>
      <c r="I193" s="370">
        <f t="shared" si="16"/>
        <v>429.78</v>
      </c>
      <c r="J193" s="207"/>
      <c r="K193" s="207"/>
    </row>
    <row r="194" spans="1:11" s="209" customFormat="1" ht="30.75" customHeight="1" x14ac:dyDescent="0.2">
      <c r="A194" s="94">
        <v>85</v>
      </c>
      <c r="B194" s="222" t="s">
        <v>1562</v>
      </c>
      <c r="C194" s="206" t="s">
        <v>1654</v>
      </c>
      <c r="D194" s="205" t="s">
        <v>27</v>
      </c>
      <c r="E194" s="204" t="s">
        <v>86</v>
      </c>
      <c r="F194" s="367">
        <f t="shared" si="41"/>
        <v>660</v>
      </c>
      <c r="G194" s="368">
        <v>660</v>
      </c>
      <c r="H194" s="369">
        <f t="shared" si="15"/>
        <v>534.6</v>
      </c>
      <c r="I194" s="370">
        <f t="shared" si="16"/>
        <v>514.79999999999995</v>
      </c>
      <c r="J194" s="207"/>
      <c r="K194" s="207"/>
    </row>
    <row r="195" spans="1:11" s="209" customFormat="1" ht="30.75" customHeight="1" x14ac:dyDescent="0.2">
      <c r="A195" s="94">
        <v>86</v>
      </c>
      <c r="B195" s="222" t="s">
        <v>1412</v>
      </c>
      <c r="C195" s="206" t="s">
        <v>1413</v>
      </c>
      <c r="D195" s="205" t="s">
        <v>1379</v>
      </c>
      <c r="E195" s="204" t="s">
        <v>86</v>
      </c>
      <c r="F195" s="367">
        <f t="shared" si="41"/>
        <v>428</v>
      </c>
      <c r="G195" s="368">
        <v>428</v>
      </c>
      <c r="H195" s="369">
        <v>364</v>
      </c>
      <c r="I195" s="370">
        <f>H195*97/100</f>
        <v>353.08</v>
      </c>
      <c r="J195" s="207"/>
      <c r="K195" s="207"/>
    </row>
    <row r="196" spans="1:11" s="209" customFormat="1" ht="30.75" customHeight="1" x14ac:dyDescent="0.2">
      <c r="A196" s="94">
        <v>87</v>
      </c>
      <c r="B196" s="222" t="s">
        <v>1497</v>
      </c>
      <c r="C196" s="206" t="s">
        <v>1498</v>
      </c>
      <c r="D196" s="205" t="s">
        <v>1379</v>
      </c>
      <c r="E196" s="204" t="s">
        <v>86</v>
      </c>
      <c r="F196" s="367">
        <f t="shared" si="41"/>
        <v>428</v>
      </c>
      <c r="G196" s="368">
        <v>428</v>
      </c>
      <c r="H196" s="369">
        <v>294.83999999999997</v>
      </c>
      <c r="I196" s="370">
        <f>H196*97/100</f>
        <v>285.99479999999994</v>
      </c>
      <c r="J196" s="207"/>
      <c r="K196" s="207"/>
    </row>
    <row r="197" spans="1:11" s="209" customFormat="1" ht="30.75" customHeight="1" x14ac:dyDescent="0.2">
      <c r="A197" s="94">
        <v>88</v>
      </c>
      <c r="B197" s="222" t="s">
        <v>1499</v>
      </c>
      <c r="C197" s="206" t="s">
        <v>1500</v>
      </c>
      <c r="D197" s="205" t="s">
        <v>1379</v>
      </c>
      <c r="E197" s="204" t="s">
        <v>86</v>
      </c>
      <c r="F197" s="367">
        <f t="shared" si="41"/>
        <v>503</v>
      </c>
      <c r="G197" s="368">
        <v>503</v>
      </c>
      <c r="H197" s="369">
        <v>500</v>
      </c>
      <c r="I197" s="370">
        <f>H197*97/100</f>
        <v>485</v>
      </c>
      <c r="J197" s="207"/>
      <c r="K197" s="207"/>
    </row>
    <row r="198" spans="1:11" s="209" customFormat="1" ht="15.75" x14ac:dyDescent="0.2">
      <c r="A198" s="94">
        <v>89</v>
      </c>
      <c r="B198" s="222" t="s">
        <v>1420</v>
      </c>
      <c r="C198" s="206" t="s">
        <v>1421</v>
      </c>
      <c r="D198" s="205" t="s">
        <v>1379</v>
      </c>
      <c r="E198" s="204" t="s">
        <v>86</v>
      </c>
      <c r="F198" s="367">
        <f t="shared" si="41"/>
        <v>503</v>
      </c>
      <c r="G198" s="368">
        <v>503</v>
      </c>
      <c r="H198" s="369">
        <f t="shared" si="15"/>
        <v>407.43</v>
      </c>
      <c r="I198" s="370">
        <f>H198*97/100</f>
        <v>395.20709999999997</v>
      </c>
      <c r="J198" s="207"/>
      <c r="K198" s="207"/>
    </row>
    <row r="199" spans="1:11" s="209" customFormat="1" ht="15.75" x14ac:dyDescent="0.2">
      <c r="A199" s="94">
        <v>90</v>
      </c>
      <c r="B199" s="222" t="s">
        <v>1562</v>
      </c>
      <c r="C199" s="206" t="s">
        <v>1561</v>
      </c>
      <c r="D199" s="205" t="s">
        <v>1344</v>
      </c>
      <c r="E199" s="204" t="s">
        <v>86</v>
      </c>
      <c r="F199" s="367">
        <f t="shared" si="41"/>
        <v>560</v>
      </c>
      <c r="G199" s="368">
        <v>560</v>
      </c>
      <c r="H199" s="369">
        <f t="shared" si="15"/>
        <v>453.6</v>
      </c>
      <c r="I199" s="370">
        <f t="shared" ref="I199" si="42">G199*78/100</f>
        <v>436.8</v>
      </c>
      <c r="J199" s="207"/>
      <c r="K199" s="207"/>
    </row>
    <row r="200" spans="1:11" s="209" customFormat="1" ht="15.75" x14ac:dyDescent="0.2">
      <c r="A200" s="94">
        <v>91</v>
      </c>
      <c r="B200" s="222" t="s">
        <v>1119</v>
      </c>
      <c r="C200" s="206" t="s">
        <v>777</v>
      </c>
      <c r="D200" s="205" t="s">
        <v>93</v>
      </c>
      <c r="E200" s="204" t="s">
        <v>86</v>
      </c>
      <c r="F200" s="367">
        <f t="shared" si="41"/>
        <v>520</v>
      </c>
      <c r="G200" s="368">
        <v>520</v>
      </c>
      <c r="H200" s="369">
        <f t="shared" si="15"/>
        <v>421.2</v>
      </c>
      <c r="I200" s="370">
        <f t="shared" si="16"/>
        <v>405.6</v>
      </c>
      <c r="J200" s="207"/>
      <c r="K200" s="207"/>
    </row>
    <row r="201" spans="1:11" s="209" customFormat="1" ht="15.75" x14ac:dyDescent="0.2">
      <c r="A201" s="94">
        <v>92</v>
      </c>
      <c r="B201" s="222" t="s">
        <v>1562</v>
      </c>
      <c r="C201" s="206" t="s">
        <v>1666</v>
      </c>
      <c r="D201" s="205" t="s">
        <v>27</v>
      </c>
      <c r="E201" s="204" t="s">
        <v>86</v>
      </c>
      <c r="F201" s="367">
        <f t="shared" si="41"/>
        <v>535</v>
      </c>
      <c r="G201" s="368">
        <v>535</v>
      </c>
      <c r="H201" s="369">
        <f t="shared" si="15"/>
        <v>433.35</v>
      </c>
      <c r="I201" s="370">
        <f t="shared" si="16"/>
        <v>417.3</v>
      </c>
      <c r="J201" s="207"/>
      <c r="K201" s="207"/>
    </row>
    <row r="202" spans="1:11" s="209" customFormat="1" ht="30" x14ac:dyDescent="0.2">
      <c r="A202" s="94">
        <v>93</v>
      </c>
      <c r="B202" s="222" t="s">
        <v>1501</v>
      </c>
      <c r="C202" s="206" t="s">
        <v>1502</v>
      </c>
      <c r="D202" s="205" t="s">
        <v>93</v>
      </c>
      <c r="E202" s="204" t="s">
        <v>86</v>
      </c>
      <c r="F202" s="367">
        <f t="shared" si="41"/>
        <v>630</v>
      </c>
      <c r="G202" s="368">
        <v>630</v>
      </c>
      <c r="H202" s="369">
        <v>484.38</v>
      </c>
      <c r="I202" s="370">
        <f t="shared" si="16"/>
        <v>491.4</v>
      </c>
      <c r="J202" s="207"/>
      <c r="K202" s="207"/>
    </row>
    <row r="203" spans="1:11" s="209" customFormat="1" ht="15.75" x14ac:dyDescent="0.2">
      <c r="A203" s="94">
        <v>94</v>
      </c>
      <c r="B203" s="222" t="s">
        <v>1414</v>
      </c>
      <c r="C203" s="206" t="s">
        <v>1415</v>
      </c>
      <c r="D203" s="205" t="s">
        <v>1379</v>
      </c>
      <c r="E203" s="204" t="s">
        <v>86</v>
      </c>
      <c r="F203" s="367">
        <f t="shared" si="41"/>
        <v>630</v>
      </c>
      <c r="G203" s="368">
        <v>630</v>
      </c>
      <c r="H203" s="369">
        <f t="shared" si="15"/>
        <v>510.3</v>
      </c>
      <c r="I203" s="370">
        <f t="shared" ref="I203:I205" si="43">H203*97/100</f>
        <v>494.99099999999999</v>
      </c>
      <c r="J203" s="207"/>
      <c r="K203" s="207"/>
    </row>
    <row r="204" spans="1:11" s="209" customFormat="1" ht="15.75" x14ac:dyDescent="0.2">
      <c r="A204" s="94">
        <v>95</v>
      </c>
      <c r="B204" s="222" t="s">
        <v>1416</v>
      </c>
      <c r="C204" s="206" t="s">
        <v>1417</v>
      </c>
      <c r="D204" s="205" t="s">
        <v>1379</v>
      </c>
      <c r="E204" s="204" t="s">
        <v>86</v>
      </c>
      <c r="F204" s="367">
        <f t="shared" si="41"/>
        <v>757</v>
      </c>
      <c r="G204" s="368">
        <v>757</v>
      </c>
      <c r="H204" s="369">
        <f t="shared" si="15"/>
        <v>613.16999999999996</v>
      </c>
      <c r="I204" s="370">
        <f t="shared" si="43"/>
        <v>594.7749</v>
      </c>
      <c r="J204" s="207"/>
      <c r="K204" s="207"/>
    </row>
    <row r="205" spans="1:11" s="209" customFormat="1" ht="30" x14ac:dyDescent="0.2">
      <c r="A205" s="94">
        <v>96</v>
      </c>
      <c r="B205" s="222" t="s">
        <v>1503</v>
      </c>
      <c r="C205" s="206" t="s">
        <v>1504</v>
      </c>
      <c r="D205" s="205" t="s">
        <v>1379</v>
      </c>
      <c r="E205" s="204" t="s">
        <v>86</v>
      </c>
      <c r="F205" s="367">
        <f t="shared" si="41"/>
        <v>1080</v>
      </c>
      <c r="G205" s="368">
        <v>1080</v>
      </c>
      <c r="H205" s="369">
        <f t="shared" si="15"/>
        <v>874.8</v>
      </c>
      <c r="I205" s="370">
        <f t="shared" si="43"/>
        <v>848.55599999999993</v>
      </c>
      <c r="J205" s="207"/>
      <c r="K205" s="207"/>
    </row>
    <row r="206" spans="1:11" s="209" customFormat="1" ht="30" x14ac:dyDescent="0.2">
      <c r="A206" s="94">
        <v>97</v>
      </c>
      <c r="B206" s="371" t="s">
        <v>661</v>
      </c>
      <c r="C206" s="206" t="s">
        <v>662</v>
      </c>
      <c r="D206" s="206" t="s">
        <v>663</v>
      </c>
      <c r="E206" s="204" t="s">
        <v>86</v>
      </c>
      <c r="F206" s="367">
        <f t="shared" si="41"/>
        <v>640</v>
      </c>
      <c r="G206" s="368">
        <v>640</v>
      </c>
      <c r="H206" s="369">
        <f t="shared" si="15"/>
        <v>518.4</v>
      </c>
      <c r="I206" s="370">
        <f t="shared" si="16"/>
        <v>499.2</v>
      </c>
      <c r="J206" s="207"/>
      <c r="K206" s="207"/>
    </row>
    <row r="207" spans="1:11" s="209" customFormat="1" ht="30" x14ac:dyDescent="0.2">
      <c r="A207" s="94">
        <v>98</v>
      </c>
      <c r="B207" s="222" t="s">
        <v>690</v>
      </c>
      <c r="C207" s="206" t="s">
        <v>689</v>
      </c>
      <c r="D207" s="206" t="s">
        <v>93</v>
      </c>
      <c r="E207" s="204" t="s">
        <v>86</v>
      </c>
      <c r="F207" s="367">
        <f t="shared" si="41"/>
        <v>1108</v>
      </c>
      <c r="G207" s="368">
        <v>1108</v>
      </c>
      <c r="H207" s="369">
        <f t="shared" si="15"/>
        <v>897.48</v>
      </c>
      <c r="I207" s="370">
        <f t="shared" si="16"/>
        <v>864.24</v>
      </c>
      <c r="J207" s="207"/>
      <c r="K207" s="207"/>
    </row>
    <row r="208" spans="1:11" s="209" customFormat="1" ht="15.75" x14ac:dyDescent="0.2">
      <c r="A208" s="94">
        <v>99</v>
      </c>
      <c r="B208" s="222" t="s">
        <v>1418</v>
      </c>
      <c r="C208" s="206" t="s">
        <v>1419</v>
      </c>
      <c r="D208" s="205" t="s">
        <v>27</v>
      </c>
      <c r="E208" s="204" t="s">
        <v>86</v>
      </c>
      <c r="F208" s="367">
        <f t="shared" si="41"/>
        <v>1080</v>
      </c>
      <c r="G208" s="368">
        <v>1080</v>
      </c>
      <c r="H208" s="369">
        <f t="shared" si="15"/>
        <v>874.8</v>
      </c>
      <c r="I208" s="370">
        <f t="shared" si="16"/>
        <v>842.4</v>
      </c>
      <c r="J208" s="207"/>
      <c r="K208" s="207"/>
    </row>
    <row r="209" spans="1:11" s="209" customFormat="1" ht="15.75" x14ac:dyDescent="0.2">
      <c r="A209" s="94">
        <v>100</v>
      </c>
      <c r="B209" s="222" t="s">
        <v>670</v>
      </c>
      <c r="C209" s="206" t="s">
        <v>561</v>
      </c>
      <c r="D209" s="206" t="s">
        <v>93</v>
      </c>
      <c r="E209" s="204" t="s">
        <v>86</v>
      </c>
      <c r="F209" s="367">
        <f t="shared" si="41"/>
        <v>555</v>
      </c>
      <c r="G209" s="368">
        <v>555</v>
      </c>
      <c r="H209" s="369">
        <f t="shared" si="15"/>
        <v>449.55</v>
      </c>
      <c r="I209" s="370">
        <f t="shared" si="16"/>
        <v>432.9</v>
      </c>
      <c r="J209" s="207"/>
      <c r="K209" s="207"/>
    </row>
    <row r="210" spans="1:11" s="209" customFormat="1" ht="15.75" x14ac:dyDescent="0.2">
      <c r="A210" s="94">
        <v>101</v>
      </c>
      <c r="B210" s="222" t="s">
        <v>752</v>
      </c>
      <c r="C210" s="206" t="s">
        <v>751</v>
      </c>
      <c r="D210" s="205" t="s">
        <v>27</v>
      </c>
      <c r="E210" s="204" t="s">
        <v>86</v>
      </c>
      <c r="F210" s="372">
        <f t="shared" si="41"/>
        <v>388.35</v>
      </c>
      <c r="G210" s="369">
        <v>388.35</v>
      </c>
      <c r="H210" s="369">
        <v>315.52999999999997</v>
      </c>
      <c r="I210" s="370">
        <f>H210*97/100</f>
        <v>306.06409999999994</v>
      </c>
      <c r="J210" s="207"/>
      <c r="K210" s="207"/>
    </row>
    <row r="211" spans="1:11" s="209" customFormat="1" ht="15.75" x14ac:dyDescent="0.2">
      <c r="A211" s="94">
        <v>102</v>
      </c>
      <c r="B211" s="222" t="s">
        <v>1536</v>
      </c>
      <c r="C211" s="206" t="s">
        <v>1535</v>
      </c>
      <c r="D211" s="205" t="s">
        <v>93</v>
      </c>
      <c r="E211" s="204" t="s">
        <v>86</v>
      </c>
      <c r="F211" s="372">
        <f t="shared" si="41"/>
        <v>320</v>
      </c>
      <c r="G211" s="369">
        <v>320</v>
      </c>
      <c r="H211" s="369">
        <f t="shared" si="15"/>
        <v>259.2</v>
      </c>
      <c r="I211" s="370">
        <f>H211*97/100</f>
        <v>251.42399999999998</v>
      </c>
      <c r="J211" s="207"/>
      <c r="K211" s="207"/>
    </row>
    <row r="212" spans="1:11" s="209" customFormat="1" ht="15.75" x14ac:dyDescent="0.2">
      <c r="A212" s="94">
        <v>103</v>
      </c>
      <c r="B212" s="222" t="s">
        <v>1120</v>
      </c>
      <c r="C212" s="206" t="s">
        <v>1025</v>
      </c>
      <c r="D212" s="205" t="s">
        <v>93</v>
      </c>
      <c r="E212" s="204" t="s">
        <v>1026</v>
      </c>
      <c r="F212" s="367">
        <f t="shared" si="41"/>
        <v>374</v>
      </c>
      <c r="G212" s="368">
        <v>374</v>
      </c>
      <c r="H212" s="369">
        <f t="shared" si="15"/>
        <v>302.94</v>
      </c>
      <c r="I212" s="370">
        <f t="shared" si="16"/>
        <v>291.72000000000003</v>
      </c>
      <c r="J212" s="207"/>
      <c r="K212" s="207"/>
    </row>
    <row r="213" spans="1:11" s="209" customFormat="1" ht="15.75" x14ac:dyDescent="0.2">
      <c r="A213" s="94">
        <v>104</v>
      </c>
      <c r="B213" s="222" t="s">
        <v>1536</v>
      </c>
      <c r="C213" s="206" t="s">
        <v>1525</v>
      </c>
      <c r="D213" s="205" t="s">
        <v>27</v>
      </c>
      <c r="E213" s="204" t="s">
        <v>86</v>
      </c>
      <c r="F213" s="372">
        <f t="shared" si="41"/>
        <v>320</v>
      </c>
      <c r="G213" s="369">
        <v>320</v>
      </c>
      <c r="H213" s="369">
        <f t="shared" si="15"/>
        <v>259.2</v>
      </c>
      <c r="I213" s="370">
        <f>H213*97/100</f>
        <v>251.42399999999998</v>
      </c>
      <c r="J213" s="207"/>
      <c r="K213" s="207"/>
    </row>
    <row r="214" spans="1:11" s="209" customFormat="1" ht="30" x14ac:dyDescent="0.2">
      <c r="A214" s="94">
        <v>105</v>
      </c>
      <c r="B214" s="222" t="s">
        <v>1526</v>
      </c>
      <c r="C214" s="206" t="s">
        <v>1525</v>
      </c>
      <c r="D214" s="205" t="s">
        <v>27</v>
      </c>
      <c r="E214" s="204" t="s">
        <v>86</v>
      </c>
      <c r="F214" s="367">
        <f t="shared" si="41"/>
        <v>442</v>
      </c>
      <c r="G214" s="368">
        <v>442</v>
      </c>
      <c r="H214" s="369">
        <f t="shared" si="15"/>
        <v>358.02</v>
      </c>
      <c r="I214" s="370">
        <f>H214*97/100</f>
        <v>347.27939999999995</v>
      </c>
      <c r="J214" s="207"/>
      <c r="K214" s="207"/>
    </row>
    <row r="215" spans="1:11" s="209" customFormat="1" ht="15.75" x14ac:dyDescent="0.2">
      <c r="A215" s="94">
        <v>106</v>
      </c>
      <c r="B215" s="371" t="s">
        <v>1121</v>
      </c>
      <c r="C215" s="205" t="s">
        <v>934</v>
      </c>
      <c r="D215" s="205" t="s">
        <v>93</v>
      </c>
      <c r="E215" s="204" t="s">
        <v>86</v>
      </c>
      <c r="F215" s="367">
        <f>G215</f>
        <v>307</v>
      </c>
      <c r="G215" s="368">
        <v>307</v>
      </c>
      <c r="H215" s="369">
        <f>G215*81/100</f>
        <v>248.67</v>
      </c>
      <c r="I215" s="370">
        <f>G215*78/100</f>
        <v>239.46</v>
      </c>
      <c r="J215" s="207"/>
      <c r="K215" s="207"/>
    </row>
    <row r="216" spans="1:11" s="209" customFormat="1" ht="15.75" x14ac:dyDescent="0.2">
      <c r="A216" s="94">
        <v>107</v>
      </c>
      <c r="B216" s="222" t="s">
        <v>1358</v>
      </c>
      <c r="C216" s="206" t="s">
        <v>1347</v>
      </c>
      <c r="D216" s="205" t="s">
        <v>93</v>
      </c>
      <c r="E216" s="204" t="s">
        <v>86</v>
      </c>
      <c r="F216" s="367">
        <f>G216</f>
        <v>257</v>
      </c>
      <c r="G216" s="368">
        <v>257</v>
      </c>
      <c r="H216" s="369">
        <f>G216*81/100</f>
        <v>208.17</v>
      </c>
      <c r="I216" s="370">
        <f>G216*78/100</f>
        <v>200.46</v>
      </c>
      <c r="J216" s="207"/>
      <c r="K216" s="207"/>
    </row>
    <row r="217" spans="1:11" s="209" customFormat="1" ht="15.75" x14ac:dyDescent="0.2">
      <c r="A217" s="94">
        <v>108</v>
      </c>
      <c r="B217" s="222" t="s">
        <v>1122</v>
      </c>
      <c r="C217" s="206" t="s">
        <v>853</v>
      </c>
      <c r="D217" s="205" t="s">
        <v>27</v>
      </c>
      <c r="E217" s="204" t="s">
        <v>86</v>
      </c>
      <c r="F217" s="372">
        <f t="shared" ref="F217:F218" si="44">G217</f>
        <v>371</v>
      </c>
      <c r="G217" s="369">
        <v>371</v>
      </c>
      <c r="H217" s="369">
        <f>G217*81/100</f>
        <v>300.51</v>
      </c>
      <c r="I217" s="370">
        <f>G217*78/100</f>
        <v>289.38</v>
      </c>
      <c r="J217" s="207"/>
      <c r="K217" s="207"/>
    </row>
    <row r="218" spans="1:11" s="209" customFormat="1" ht="30" x14ac:dyDescent="0.2">
      <c r="A218" s="94">
        <v>109</v>
      </c>
      <c r="B218" s="222" t="s">
        <v>1223</v>
      </c>
      <c r="C218" s="206" t="s">
        <v>1222</v>
      </c>
      <c r="D218" s="205" t="s">
        <v>93</v>
      </c>
      <c r="E218" s="204" t="s">
        <v>86</v>
      </c>
      <c r="F218" s="367">
        <f t="shared" si="44"/>
        <v>355</v>
      </c>
      <c r="G218" s="368">
        <v>355</v>
      </c>
      <c r="H218" s="369">
        <f t="shared" ref="H218" si="45">G218*81/100</f>
        <v>287.55</v>
      </c>
      <c r="I218" s="370">
        <f t="shared" ref="I218" si="46">G218*78/100</f>
        <v>276.89999999999998</v>
      </c>
      <c r="J218" s="207"/>
      <c r="K218" s="207"/>
    </row>
    <row r="219" spans="1:11" s="209" customFormat="1" ht="15.75" x14ac:dyDescent="0.2">
      <c r="A219" s="94">
        <v>110</v>
      </c>
      <c r="B219" s="222" t="s">
        <v>1123</v>
      </c>
      <c r="C219" s="206" t="s">
        <v>530</v>
      </c>
      <c r="D219" s="205" t="s">
        <v>27</v>
      </c>
      <c r="E219" s="204" t="s">
        <v>86</v>
      </c>
      <c r="F219" s="367">
        <f>G219</f>
        <v>468</v>
      </c>
      <c r="G219" s="368">
        <v>468</v>
      </c>
      <c r="H219" s="369">
        <f>G219*81/100</f>
        <v>379.08</v>
      </c>
      <c r="I219" s="370">
        <f>G219*78/100</f>
        <v>365.04</v>
      </c>
      <c r="J219" s="207"/>
      <c r="K219" s="207"/>
    </row>
    <row r="220" spans="1:11" s="209" customFormat="1" ht="30" x14ac:dyDescent="0.2">
      <c r="A220" s="94">
        <v>111</v>
      </c>
      <c r="B220" s="222" t="s">
        <v>1124</v>
      </c>
      <c r="C220" s="206" t="s">
        <v>989</v>
      </c>
      <c r="D220" s="205" t="s">
        <v>513</v>
      </c>
      <c r="E220" s="204" t="s">
        <v>86</v>
      </c>
      <c r="F220" s="367">
        <f t="shared" ref="F220:F325" si="47">G220</f>
        <v>463</v>
      </c>
      <c r="G220" s="368">
        <v>463</v>
      </c>
      <c r="H220" s="369">
        <f t="shared" ref="H220:H327" si="48">G220*81/100</f>
        <v>375.03</v>
      </c>
      <c r="I220" s="370">
        <f t="shared" ref="I220:I327" si="49">G220*78/100</f>
        <v>361.14</v>
      </c>
      <c r="J220" s="207"/>
      <c r="K220" s="207"/>
    </row>
    <row r="221" spans="1:11" s="209" customFormat="1" ht="15.75" x14ac:dyDescent="0.2">
      <c r="A221" s="94">
        <v>112</v>
      </c>
      <c r="B221" s="222" t="s">
        <v>1125</v>
      </c>
      <c r="C221" s="206" t="s">
        <v>873</v>
      </c>
      <c r="D221" s="205" t="s">
        <v>93</v>
      </c>
      <c r="E221" s="204" t="s">
        <v>86</v>
      </c>
      <c r="F221" s="367">
        <f t="shared" si="47"/>
        <v>270</v>
      </c>
      <c r="G221" s="368">
        <v>270</v>
      </c>
      <c r="H221" s="369">
        <f t="shared" si="48"/>
        <v>218.7</v>
      </c>
      <c r="I221" s="370">
        <f t="shared" si="49"/>
        <v>210.6</v>
      </c>
      <c r="J221" s="207"/>
      <c r="K221" s="207"/>
    </row>
    <row r="222" spans="1:11" s="209" customFormat="1" ht="30" x14ac:dyDescent="0.2">
      <c r="A222" s="94">
        <v>113</v>
      </c>
      <c r="B222" s="222" t="s">
        <v>733</v>
      </c>
      <c r="C222" s="206" t="s">
        <v>732</v>
      </c>
      <c r="D222" s="205" t="s">
        <v>27</v>
      </c>
      <c r="E222" s="204" t="s">
        <v>86</v>
      </c>
      <c r="F222" s="367">
        <f t="shared" si="47"/>
        <v>307</v>
      </c>
      <c r="G222" s="368">
        <v>307</v>
      </c>
      <c r="H222" s="369">
        <f t="shared" si="48"/>
        <v>248.67</v>
      </c>
      <c r="I222" s="370">
        <f t="shared" si="49"/>
        <v>239.46</v>
      </c>
      <c r="J222" s="207"/>
      <c r="K222" s="207"/>
    </row>
    <row r="223" spans="1:11" s="209" customFormat="1" ht="15.75" x14ac:dyDescent="0.2">
      <c r="A223" s="94">
        <v>114</v>
      </c>
      <c r="B223" s="222" t="s">
        <v>722</v>
      </c>
      <c r="C223" s="206" t="s">
        <v>723</v>
      </c>
      <c r="D223" s="206" t="s">
        <v>27</v>
      </c>
      <c r="E223" s="204" t="s">
        <v>86</v>
      </c>
      <c r="F223" s="372">
        <f t="shared" si="47"/>
        <v>395</v>
      </c>
      <c r="G223" s="369">
        <v>395</v>
      </c>
      <c r="H223" s="369">
        <v>315.52999999999997</v>
      </c>
      <c r="I223" s="370">
        <f>H223*97/100</f>
        <v>306.06409999999994</v>
      </c>
      <c r="J223" s="207"/>
      <c r="K223" s="207"/>
    </row>
    <row r="224" spans="1:11" s="209" customFormat="1" ht="15.75" x14ac:dyDescent="0.2">
      <c r="A224" s="94">
        <v>115</v>
      </c>
      <c r="B224" s="222" t="s">
        <v>722</v>
      </c>
      <c r="C224" s="206" t="s">
        <v>724</v>
      </c>
      <c r="D224" s="206" t="s">
        <v>27</v>
      </c>
      <c r="E224" s="204" t="s">
        <v>86</v>
      </c>
      <c r="F224" s="372">
        <f t="shared" si="47"/>
        <v>366</v>
      </c>
      <c r="G224" s="369">
        <v>366</v>
      </c>
      <c r="H224" s="369">
        <v>265.05</v>
      </c>
      <c r="I224" s="370">
        <f>H224*97/100</f>
        <v>257.0985</v>
      </c>
      <c r="J224" s="207"/>
      <c r="K224" s="207"/>
    </row>
    <row r="225" spans="1:11" s="209" customFormat="1" ht="15.75" x14ac:dyDescent="0.2">
      <c r="A225" s="94">
        <v>116</v>
      </c>
      <c r="B225" s="222" t="s">
        <v>716</v>
      </c>
      <c r="C225" s="206" t="s">
        <v>717</v>
      </c>
      <c r="D225" s="205" t="s">
        <v>27</v>
      </c>
      <c r="E225" s="204" t="s">
        <v>86</v>
      </c>
      <c r="F225" s="372">
        <f t="shared" si="47"/>
        <v>410</v>
      </c>
      <c r="G225" s="369">
        <v>410</v>
      </c>
      <c r="H225" s="369">
        <v>296.60000000000002</v>
      </c>
      <c r="I225" s="370">
        <f>H225*97/100</f>
        <v>287.702</v>
      </c>
      <c r="J225" s="207"/>
      <c r="K225" s="207"/>
    </row>
    <row r="226" spans="1:11" s="209" customFormat="1" ht="30" x14ac:dyDescent="0.2">
      <c r="A226" s="94">
        <v>117</v>
      </c>
      <c r="B226" s="222" t="s">
        <v>1047</v>
      </c>
      <c r="C226" s="206" t="s">
        <v>1048</v>
      </c>
      <c r="D226" s="205" t="s">
        <v>27</v>
      </c>
      <c r="E226" s="204" t="s">
        <v>86</v>
      </c>
      <c r="F226" s="367">
        <f t="shared" si="47"/>
        <v>390</v>
      </c>
      <c r="G226" s="368">
        <v>390</v>
      </c>
      <c r="H226" s="369">
        <f t="shared" si="48"/>
        <v>315.89999999999998</v>
      </c>
      <c r="I226" s="370">
        <f t="shared" si="49"/>
        <v>304.2</v>
      </c>
      <c r="J226" s="207"/>
      <c r="K226" s="207"/>
    </row>
    <row r="227" spans="1:11" s="209" customFormat="1" ht="15.75" x14ac:dyDescent="0.2">
      <c r="A227" s="94">
        <v>118</v>
      </c>
      <c r="B227" s="371" t="s">
        <v>1568</v>
      </c>
      <c r="C227" s="205" t="s">
        <v>936</v>
      </c>
      <c r="D227" s="205" t="s">
        <v>27</v>
      </c>
      <c r="E227" s="204" t="s">
        <v>86</v>
      </c>
      <c r="F227" s="367">
        <f t="shared" si="47"/>
        <v>389</v>
      </c>
      <c r="G227" s="368">
        <v>389</v>
      </c>
      <c r="H227" s="369">
        <f t="shared" si="48"/>
        <v>315.08999999999997</v>
      </c>
      <c r="I227" s="370">
        <f t="shared" si="49"/>
        <v>303.42</v>
      </c>
      <c r="J227" s="207"/>
      <c r="K227" s="207"/>
    </row>
    <row r="228" spans="1:11" s="209" customFormat="1" ht="15.75" x14ac:dyDescent="0.2">
      <c r="A228" s="94">
        <v>119</v>
      </c>
      <c r="B228" s="371" t="s">
        <v>1568</v>
      </c>
      <c r="C228" s="205" t="s">
        <v>1569</v>
      </c>
      <c r="D228" s="205" t="s">
        <v>27</v>
      </c>
      <c r="E228" s="204" t="s">
        <v>86</v>
      </c>
      <c r="F228" s="367">
        <f t="shared" si="47"/>
        <v>365</v>
      </c>
      <c r="G228" s="368">
        <v>365</v>
      </c>
      <c r="H228" s="369">
        <f t="shared" si="48"/>
        <v>295.64999999999998</v>
      </c>
      <c r="I228" s="370">
        <f t="shared" si="49"/>
        <v>284.7</v>
      </c>
      <c r="J228" s="207"/>
      <c r="K228" s="207"/>
    </row>
    <row r="229" spans="1:11" s="209" customFormat="1" ht="15.75" x14ac:dyDescent="0.2">
      <c r="A229" s="94">
        <v>120</v>
      </c>
      <c r="B229" s="371" t="s">
        <v>669</v>
      </c>
      <c r="C229" s="206" t="s">
        <v>983</v>
      </c>
      <c r="D229" s="205" t="s">
        <v>513</v>
      </c>
      <c r="E229" s="204" t="s">
        <v>86</v>
      </c>
      <c r="F229" s="367">
        <f t="shared" si="47"/>
        <v>421</v>
      </c>
      <c r="G229" s="368">
        <v>421</v>
      </c>
      <c r="H229" s="369">
        <f t="shared" si="48"/>
        <v>341.01</v>
      </c>
      <c r="I229" s="370">
        <f t="shared" si="49"/>
        <v>328.38</v>
      </c>
      <c r="J229" s="207"/>
      <c r="K229" s="207"/>
    </row>
    <row r="230" spans="1:11" s="209" customFormat="1" ht="30" x14ac:dyDescent="0.2">
      <c r="A230" s="94">
        <v>121</v>
      </c>
      <c r="B230" s="222" t="s">
        <v>1224</v>
      </c>
      <c r="C230" s="206" t="s">
        <v>1225</v>
      </c>
      <c r="D230" s="205" t="s">
        <v>513</v>
      </c>
      <c r="E230" s="204" t="s">
        <v>86</v>
      </c>
      <c r="F230" s="367">
        <f t="shared" si="47"/>
        <v>421</v>
      </c>
      <c r="G230" s="368">
        <v>421</v>
      </c>
      <c r="H230" s="369">
        <f t="shared" si="48"/>
        <v>341.01</v>
      </c>
      <c r="I230" s="370">
        <f t="shared" si="49"/>
        <v>328.38</v>
      </c>
      <c r="J230" s="207"/>
      <c r="K230" s="207"/>
    </row>
    <row r="231" spans="1:11" s="209" customFormat="1" ht="15.75" x14ac:dyDescent="0.2">
      <c r="A231" s="94">
        <v>122</v>
      </c>
      <c r="B231" s="222" t="s">
        <v>1126</v>
      </c>
      <c r="C231" s="206" t="s">
        <v>990</v>
      </c>
      <c r="D231" s="205" t="s">
        <v>93</v>
      </c>
      <c r="E231" s="204" t="s">
        <v>86</v>
      </c>
      <c r="F231" s="367">
        <f t="shared" si="47"/>
        <v>370</v>
      </c>
      <c r="G231" s="368">
        <v>370</v>
      </c>
      <c r="H231" s="369">
        <f t="shared" si="48"/>
        <v>299.7</v>
      </c>
      <c r="I231" s="370">
        <f t="shared" si="49"/>
        <v>288.60000000000002</v>
      </c>
      <c r="J231" s="207"/>
      <c r="K231" s="207"/>
    </row>
    <row r="232" spans="1:11" s="209" customFormat="1" ht="15.75" x14ac:dyDescent="0.2">
      <c r="A232" s="94">
        <v>123</v>
      </c>
      <c r="B232" s="222" t="s">
        <v>1127</v>
      </c>
      <c r="C232" s="206" t="s">
        <v>899</v>
      </c>
      <c r="D232" s="205" t="s">
        <v>27</v>
      </c>
      <c r="E232" s="204" t="s">
        <v>86</v>
      </c>
      <c r="F232" s="367">
        <f t="shared" si="47"/>
        <v>296</v>
      </c>
      <c r="G232" s="368">
        <v>296</v>
      </c>
      <c r="H232" s="369">
        <f t="shared" si="48"/>
        <v>239.76</v>
      </c>
      <c r="I232" s="370">
        <f t="shared" si="49"/>
        <v>230.88</v>
      </c>
      <c r="J232" s="207"/>
      <c r="K232" s="207"/>
    </row>
    <row r="233" spans="1:11" s="209" customFormat="1" ht="15.75" x14ac:dyDescent="0.2">
      <c r="A233" s="94">
        <v>124</v>
      </c>
      <c r="B233" s="222" t="s">
        <v>667</v>
      </c>
      <c r="C233" s="206" t="s">
        <v>1527</v>
      </c>
      <c r="D233" s="205" t="s">
        <v>27</v>
      </c>
      <c r="E233" s="204" t="s">
        <v>86</v>
      </c>
      <c r="F233" s="367">
        <f t="shared" si="47"/>
        <v>385</v>
      </c>
      <c r="G233" s="368">
        <v>385</v>
      </c>
      <c r="H233" s="369">
        <f t="shared" si="48"/>
        <v>311.85000000000002</v>
      </c>
      <c r="I233" s="370">
        <f t="shared" si="49"/>
        <v>300.3</v>
      </c>
      <c r="J233" s="207"/>
      <c r="K233" s="207"/>
    </row>
    <row r="234" spans="1:11" s="209" customFormat="1" ht="15.75" x14ac:dyDescent="0.2">
      <c r="A234" s="94">
        <v>125</v>
      </c>
      <c r="B234" s="222" t="s">
        <v>667</v>
      </c>
      <c r="C234" s="206" t="s">
        <v>935</v>
      </c>
      <c r="D234" s="205" t="s">
        <v>93</v>
      </c>
      <c r="E234" s="204" t="s">
        <v>86</v>
      </c>
      <c r="F234" s="367">
        <f t="shared" si="47"/>
        <v>307</v>
      </c>
      <c r="G234" s="368">
        <v>307</v>
      </c>
      <c r="H234" s="369">
        <f t="shared" si="48"/>
        <v>248.67</v>
      </c>
      <c r="I234" s="370">
        <f t="shared" si="49"/>
        <v>239.46</v>
      </c>
      <c r="J234" s="207"/>
      <c r="K234" s="207"/>
    </row>
    <row r="235" spans="1:11" s="209" customFormat="1" ht="15.75" x14ac:dyDescent="0.2">
      <c r="A235" s="94">
        <v>126</v>
      </c>
      <c r="B235" s="222" t="s">
        <v>1128</v>
      </c>
      <c r="C235" s="206" t="s">
        <v>725</v>
      </c>
      <c r="D235" s="205" t="s">
        <v>27</v>
      </c>
      <c r="E235" s="204" t="s">
        <v>86</v>
      </c>
      <c r="F235" s="367">
        <f t="shared" si="47"/>
        <v>437</v>
      </c>
      <c r="G235" s="368">
        <v>437</v>
      </c>
      <c r="H235" s="369">
        <f t="shared" si="48"/>
        <v>353.97</v>
      </c>
      <c r="I235" s="370">
        <f t="shared" si="49"/>
        <v>340.86</v>
      </c>
      <c r="J235" s="207"/>
      <c r="K235" s="207"/>
    </row>
    <row r="236" spans="1:11" s="209" customFormat="1" ht="30" x14ac:dyDescent="0.2">
      <c r="A236" s="94">
        <v>127</v>
      </c>
      <c r="B236" s="222" t="s">
        <v>1129</v>
      </c>
      <c r="C236" s="206" t="s">
        <v>984</v>
      </c>
      <c r="D236" s="205" t="s">
        <v>27</v>
      </c>
      <c r="E236" s="204" t="s">
        <v>86</v>
      </c>
      <c r="F236" s="367">
        <f t="shared" si="47"/>
        <v>390</v>
      </c>
      <c r="G236" s="368">
        <v>390</v>
      </c>
      <c r="H236" s="369">
        <f t="shared" si="48"/>
        <v>315.89999999999998</v>
      </c>
      <c r="I236" s="370">
        <f t="shared" si="49"/>
        <v>304.2</v>
      </c>
      <c r="J236" s="207"/>
      <c r="K236" s="207"/>
    </row>
    <row r="237" spans="1:11" s="209" customFormat="1" ht="30" x14ac:dyDescent="0.2">
      <c r="A237" s="94">
        <v>128</v>
      </c>
      <c r="B237" s="371" t="s">
        <v>1188</v>
      </c>
      <c r="C237" s="206" t="s">
        <v>1189</v>
      </c>
      <c r="D237" s="205" t="s">
        <v>27</v>
      </c>
      <c r="E237" s="204" t="s">
        <v>86</v>
      </c>
      <c r="F237" s="367">
        <f t="shared" si="47"/>
        <v>320</v>
      </c>
      <c r="G237" s="368">
        <v>320</v>
      </c>
      <c r="H237" s="369">
        <f t="shared" si="48"/>
        <v>259.2</v>
      </c>
      <c r="I237" s="370">
        <f t="shared" si="49"/>
        <v>249.6</v>
      </c>
      <c r="J237" s="207"/>
      <c r="K237" s="207"/>
    </row>
    <row r="238" spans="1:11" s="209" customFormat="1" ht="15.75" x14ac:dyDescent="0.2">
      <c r="A238" s="94">
        <v>129</v>
      </c>
      <c r="B238" s="222" t="s">
        <v>1603</v>
      </c>
      <c r="C238" s="206" t="s">
        <v>1602</v>
      </c>
      <c r="D238" s="205" t="s">
        <v>668</v>
      </c>
      <c r="E238" s="204" t="s">
        <v>86</v>
      </c>
      <c r="F238" s="367">
        <f t="shared" si="47"/>
        <v>505</v>
      </c>
      <c r="G238" s="368">
        <v>505</v>
      </c>
      <c r="H238" s="369">
        <f t="shared" si="48"/>
        <v>409.05</v>
      </c>
      <c r="I238" s="370">
        <f t="shared" si="49"/>
        <v>393.9</v>
      </c>
      <c r="J238" s="207"/>
      <c r="K238" s="207"/>
    </row>
    <row r="239" spans="1:11" s="209" customFormat="1" ht="15.75" x14ac:dyDescent="0.2">
      <c r="A239" s="94">
        <v>130</v>
      </c>
      <c r="B239" s="222" t="s">
        <v>1649</v>
      </c>
      <c r="C239" s="206" t="s">
        <v>1648</v>
      </c>
      <c r="D239" s="205" t="s">
        <v>93</v>
      </c>
      <c r="E239" s="204" t="s">
        <v>86</v>
      </c>
      <c r="F239" s="367">
        <f t="shared" si="47"/>
        <v>335</v>
      </c>
      <c r="G239" s="368">
        <v>335</v>
      </c>
      <c r="H239" s="369">
        <f t="shared" si="48"/>
        <v>271.35000000000002</v>
      </c>
      <c r="I239" s="370">
        <f t="shared" si="49"/>
        <v>261.3</v>
      </c>
      <c r="J239" s="207"/>
      <c r="K239" s="207"/>
    </row>
    <row r="240" spans="1:11" s="209" customFormat="1" ht="15.75" x14ac:dyDescent="0.2">
      <c r="A240" s="94">
        <v>131</v>
      </c>
      <c r="B240" s="222" t="s">
        <v>1672</v>
      </c>
      <c r="C240" s="206" t="s">
        <v>1670</v>
      </c>
      <c r="D240" s="205" t="s">
        <v>93</v>
      </c>
      <c r="E240" s="204" t="s">
        <v>86</v>
      </c>
      <c r="F240" s="367">
        <f t="shared" ref="F240" si="50">G240</f>
        <v>335</v>
      </c>
      <c r="G240" s="368">
        <v>335</v>
      </c>
      <c r="H240" s="369">
        <f t="shared" ref="H240" si="51">G240*81/100</f>
        <v>271.35000000000002</v>
      </c>
      <c r="I240" s="370">
        <f t="shared" ref="I240" si="52">G240*78/100</f>
        <v>261.3</v>
      </c>
      <c r="J240" s="207"/>
      <c r="K240" s="207"/>
    </row>
    <row r="241" spans="1:11" s="209" customFormat="1" ht="15.75" x14ac:dyDescent="0.2">
      <c r="A241" s="94">
        <v>132</v>
      </c>
      <c r="B241" s="222" t="s">
        <v>1506</v>
      </c>
      <c r="C241" s="206" t="s">
        <v>1505</v>
      </c>
      <c r="D241" s="205" t="s">
        <v>93</v>
      </c>
      <c r="E241" s="204" t="s">
        <v>86</v>
      </c>
      <c r="F241" s="367">
        <f t="shared" si="47"/>
        <v>354</v>
      </c>
      <c r="G241" s="368">
        <v>354</v>
      </c>
      <c r="H241" s="369">
        <f t="shared" si="48"/>
        <v>286.74</v>
      </c>
      <c r="I241" s="370">
        <f t="shared" si="49"/>
        <v>276.12</v>
      </c>
      <c r="J241" s="207"/>
      <c r="K241" s="207"/>
    </row>
    <row r="242" spans="1:11" s="209" customFormat="1" ht="15.75" x14ac:dyDescent="0.2">
      <c r="A242" s="94">
        <v>133</v>
      </c>
      <c r="B242" s="222" t="s">
        <v>1538</v>
      </c>
      <c r="C242" s="206" t="s">
        <v>1537</v>
      </c>
      <c r="D242" s="205" t="s">
        <v>93</v>
      </c>
      <c r="E242" s="204" t="s">
        <v>86</v>
      </c>
      <c r="F242" s="367">
        <f t="shared" si="47"/>
        <v>385</v>
      </c>
      <c r="G242" s="368">
        <v>385</v>
      </c>
      <c r="H242" s="369">
        <f t="shared" si="48"/>
        <v>311.85000000000002</v>
      </c>
      <c r="I242" s="370">
        <f t="shared" si="49"/>
        <v>300.3</v>
      </c>
      <c r="J242" s="207"/>
      <c r="K242" s="207"/>
    </row>
    <row r="243" spans="1:11" s="209" customFormat="1" ht="33.75" customHeight="1" x14ac:dyDescent="0.2">
      <c r="A243" s="94">
        <v>134</v>
      </c>
      <c r="B243" s="222" t="s">
        <v>1130</v>
      </c>
      <c r="C243" s="206" t="s">
        <v>525</v>
      </c>
      <c r="D243" s="205" t="s">
        <v>93</v>
      </c>
      <c r="E243" s="204" t="s">
        <v>86</v>
      </c>
      <c r="F243" s="367">
        <f t="shared" si="47"/>
        <v>338</v>
      </c>
      <c r="G243" s="368">
        <v>338</v>
      </c>
      <c r="H243" s="369">
        <f t="shared" si="48"/>
        <v>273.77999999999997</v>
      </c>
      <c r="I243" s="370">
        <f t="shared" si="49"/>
        <v>263.64</v>
      </c>
      <c r="J243" s="207"/>
      <c r="K243" s="207"/>
    </row>
    <row r="244" spans="1:11" s="208" customFormat="1" ht="30" customHeight="1" x14ac:dyDescent="0.2">
      <c r="A244" s="94">
        <v>135</v>
      </c>
      <c r="B244" s="222" t="s">
        <v>1184</v>
      </c>
      <c r="C244" s="206" t="s">
        <v>1185</v>
      </c>
      <c r="D244" s="205" t="s">
        <v>27</v>
      </c>
      <c r="E244" s="204" t="s">
        <v>86</v>
      </c>
      <c r="F244" s="367">
        <f t="shared" si="47"/>
        <v>320</v>
      </c>
      <c r="G244" s="368">
        <v>320</v>
      </c>
      <c r="H244" s="369">
        <f t="shared" si="48"/>
        <v>259.2</v>
      </c>
      <c r="I244" s="370">
        <f t="shared" si="49"/>
        <v>249.6</v>
      </c>
      <c r="J244" s="207"/>
      <c r="K244" s="207"/>
    </row>
    <row r="245" spans="1:11" s="208" customFormat="1" ht="30" customHeight="1" x14ac:dyDescent="0.2">
      <c r="A245" s="94">
        <v>136</v>
      </c>
      <c r="B245" s="222" t="s">
        <v>1130</v>
      </c>
      <c r="C245" s="206" t="s">
        <v>1180</v>
      </c>
      <c r="D245" s="205" t="s">
        <v>93</v>
      </c>
      <c r="E245" s="204" t="s">
        <v>86</v>
      </c>
      <c r="F245" s="367">
        <f t="shared" si="47"/>
        <v>270</v>
      </c>
      <c r="G245" s="368">
        <v>270</v>
      </c>
      <c r="H245" s="369">
        <f t="shared" si="48"/>
        <v>218.7</v>
      </c>
      <c r="I245" s="370">
        <f t="shared" si="49"/>
        <v>210.6</v>
      </c>
      <c r="J245" s="207"/>
      <c r="K245" s="207"/>
    </row>
    <row r="246" spans="1:11" s="209" customFormat="1" ht="15.75" x14ac:dyDescent="0.2">
      <c r="A246" s="94">
        <v>137</v>
      </c>
      <c r="B246" s="222" t="s">
        <v>1130</v>
      </c>
      <c r="C246" s="206" t="s">
        <v>782</v>
      </c>
      <c r="D246" s="205" t="s">
        <v>27</v>
      </c>
      <c r="E246" s="204" t="s">
        <v>86</v>
      </c>
      <c r="F246" s="367">
        <f t="shared" si="47"/>
        <v>338</v>
      </c>
      <c r="G246" s="368">
        <v>338</v>
      </c>
      <c r="H246" s="369">
        <f t="shared" si="48"/>
        <v>273.77999999999997</v>
      </c>
      <c r="I246" s="370">
        <f t="shared" si="49"/>
        <v>263.64</v>
      </c>
      <c r="J246" s="207"/>
      <c r="K246" s="207"/>
    </row>
    <row r="247" spans="1:11" s="208" customFormat="1" ht="15.75" x14ac:dyDescent="0.2">
      <c r="A247" s="94">
        <v>138</v>
      </c>
      <c r="B247" s="222" t="s">
        <v>1184</v>
      </c>
      <c r="C247" s="206" t="s">
        <v>1186</v>
      </c>
      <c r="D247" s="205" t="s">
        <v>27</v>
      </c>
      <c r="E247" s="204" t="s">
        <v>86</v>
      </c>
      <c r="F247" s="367">
        <f t="shared" si="47"/>
        <v>320</v>
      </c>
      <c r="G247" s="368">
        <v>320</v>
      </c>
      <c r="H247" s="369">
        <f t="shared" si="48"/>
        <v>259.2</v>
      </c>
      <c r="I247" s="370">
        <f t="shared" si="49"/>
        <v>249.6</v>
      </c>
      <c r="J247" s="207"/>
      <c r="K247" s="207"/>
    </row>
    <row r="248" spans="1:11" s="209" customFormat="1" ht="15.75" x14ac:dyDescent="0.2">
      <c r="A248" s="94">
        <v>139</v>
      </c>
      <c r="B248" s="222" t="s">
        <v>1626</v>
      </c>
      <c r="C248" s="206" t="s">
        <v>1625</v>
      </c>
      <c r="D248" s="205" t="s">
        <v>27</v>
      </c>
      <c r="E248" s="204" t="s">
        <v>86</v>
      </c>
      <c r="F248" s="367">
        <f t="shared" si="47"/>
        <v>391</v>
      </c>
      <c r="G248" s="368">
        <v>391</v>
      </c>
      <c r="H248" s="369">
        <f t="shared" si="48"/>
        <v>316.70999999999998</v>
      </c>
      <c r="I248" s="370">
        <f t="shared" si="49"/>
        <v>304.98</v>
      </c>
      <c r="J248" s="207"/>
      <c r="K248" s="207"/>
    </row>
    <row r="249" spans="1:11" s="209" customFormat="1" ht="15.75" x14ac:dyDescent="0.2">
      <c r="A249" s="94">
        <v>140</v>
      </c>
      <c r="B249" s="371" t="s">
        <v>674</v>
      </c>
      <c r="C249" s="205" t="s">
        <v>764</v>
      </c>
      <c r="D249" s="205" t="s">
        <v>27</v>
      </c>
      <c r="E249" s="204" t="s">
        <v>86</v>
      </c>
      <c r="F249" s="367">
        <f t="shared" si="47"/>
        <v>390</v>
      </c>
      <c r="G249" s="368">
        <v>390</v>
      </c>
      <c r="H249" s="369">
        <f t="shared" si="48"/>
        <v>315.89999999999998</v>
      </c>
      <c r="I249" s="370">
        <f t="shared" si="49"/>
        <v>304.2</v>
      </c>
      <c r="J249" s="207"/>
      <c r="K249" s="207"/>
    </row>
    <row r="250" spans="1:11" s="209" customFormat="1" ht="30" x14ac:dyDescent="0.2">
      <c r="A250" s="94">
        <v>141</v>
      </c>
      <c r="B250" s="371" t="s">
        <v>1188</v>
      </c>
      <c r="C250" s="206" t="s">
        <v>1187</v>
      </c>
      <c r="D250" s="205" t="s">
        <v>27</v>
      </c>
      <c r="E250" s="204" t="s">
        <v>86</v>
      </c>
      <c r="F250" s="367">
        <f t="shared" si="47"/>
        <v>320</v>
      </c>
      <c r="G250" s="368">
        <v>320</v>
      </c>
      <c r="H250" s="369">
        <f t="shared" si="48"/>
        <v>259.2</v>
      </c>
      <c r="I250" s="370">
        <f t="shared" si="49"/>
        <v>249.6</v>
      </c>
      <c r="J250" s="207"/>
      <c r="K250" s="207"/>
    </row>
    <row r="251" spans="1:11" s="209" customFormat="1" ht="30" x14ac:dyDescent="0.2">
      <c r="A251" s="94">
        <v>142</v>
      </c>
      <c r="B251" s="371" t="s">
        <v>1188</v>
      </c>
      <c r="C251" s="205" t="s">
        <v>1056</v>
      </c>
      <c r="D251" s="205" t="s">
        <v>27</v>
      </c>
      <c r="E251" s="204" t="s">
        <v>86</v>
      </c>
      <c r="F251" s="367">
        <f t="shared" si="47"/>
        <v>326</v>
      </c>
      <c r="G251" s="368">
        <v>326</v>
      </c>
      <c r="H251" s="369">
        <f t="shared" si="48"/>
        <v>264.06</v>
      </c>
      <c r="I251" s="370">
        <f t="shared" si="49"/>
        <v>254.28</v>
      </c>
      <c r="J251" s="207"/>
      <c r="K251" s="207"/>
    </row>
    <row r="252" spans="1:11" s="209" customFormat="1" ht="30" x14ac:dyDescent="0.2">
      <c r="A252" s="94">
        <v>143</v>
      </c>
      <c r="B252" s="222" t="s">
        <v>1647</v>
      </c>
      <c r="C252" s="206" t="s">
        <v>1646</v>
      </c>
      <c r="D252" s="205" t="s">
        <v>27</v>
      </c>
      <c r="E252" s="204" t="s">
        <v>86</v>
      </c>
      <c r="F252" s="367">
        <f t="shared" si="47"/>
        <v>400</v>
      </c>
      <c r="G252" s="368">
        <v>400</v>
      </c>
      <c r="H252" s="369">
        <f t="shared" si="48"/>
        <v>324</v>
      </c>
      <c r="I252" s="370">
        <f t="shared" si="49"/>
        <v>312</v>
      </c>
      <c r="J252" s="207"/>
      <c r="K252" s="207"/>
    </row>
    <row r="253" spans="1:11" s="209" customFormat="1" ht="15.75" x14ac:dyDescent="0.2">
      <c r="A253" s="94">
        <v>144</v>
      </c>
      <c r="B253" s="222" t="s">
        <v>750</v>
      </c>
      <c r="C253" s="206" t="s">
        <v>749</v>
      </c>
      <c r="D253" s="205" t="s">
        <v>27</v>
      </c>
      <c r="E253" s="204" t="s">
        <v>86</v>
      </c>
      <c r="F253" s="367">
        <f t="shared" si="47"/>
        <v>436</v>
      </c>
      <c r="G253" s="368">
        <v>436</v>
      </c>
      <c r="H253" s="369">
        <v>315.52999999999997</v>
      </c>
      <c r="I253" s="370">
        <f>H253*97/100</f>
        <v>306.06409999999994</v>
      </c>
      <c r="J253" s="207"/>
      <c r="K253" s="207"/>
    </row>
    <row r="254" spans="1:11" s="209" customFormat="1" ht="30" x14ac:dyDescent="0.2">
      <c r="A254" s="94">
        <v>145</v>
      </c>
      <c r="B254" s="222" t="s">
        <v>1570</v>
      </c>
      <c r="C254" s="206" t="s">
        <v>1593</v>
      </c>
      <c r="D254" s="205" t="s">
        <v>27</v>
      </c>
      <c r="E254" s="204" t="s">
        <v>86</v>
      </c>
      <c r="F254" s="367">
        <f t="shared" si="47"/>
        <v>585</v>
      </c>
      <c r="G254" s="368">
        <v>585</v>
      </c>
      <c r="H254" s="369">
        <f t="shared" si="48"/>
        <v>473.85</v>
      </c>
      <c r="I254" s="370">
        <f t="shared" si="49"/>
        <v>456.3</v>
      </c>
      <c r="J254" s="207"/>
      <c r="K254" s="207"/>
    </row>
    <row r="255" spans="1:11" s="209" customFormat="1" ht="15.75" x14ac:dyDescent="0.2">
      <c r="A255" s="94">
        <v>146</v>
      </c>
      <c r="B255" s="222" t="s">
        <v>1655</v>
      </c>
      <c r="C255" s="206" t="s">
        <v>1656</v>
      </c>
      <c r="D255" s="205" t="s">
        <v>27</v>
      </c>
      <c r="E255" s="204" t="s">
        <v>86</v>
      </c>
      <c r="F255" s="367">
        <f t="shared" si="47"/>
        <v>437</v>
      </c>
      <c r="G255" s="368">
        <v>437</v>
      </c>
      <c r="H255" s="369">
        <f t="shared" si="48"/>
        <v>353.97</v>
      </c>
      <c r="I255" s="370">
        <f t="shared" si="49"/>
        <v>340.86</v>
      </c>
      <c r="J255" s="207"/>
      <c r="K255" s="207"/>
    </row>
    <row r="256" spans="1:11" s="209" customFormat="1" ht="15.75" x14ac:dyDescent="0.2">
      <c r="A256" s="94">
        <v>147</v>
      </c>
      <c r="B256" s="222" t="s">
        <v>1645</v>
      </c>
      <c r="C256" s="206" t="s">
        <v>1644</v>
      </c>
      <c r="D256" s="205" t="s">
        <v>27</v>
      </c>
      <c r="E256" s="204" t="s">
        <v>86</v>
      </c>
      <c r="F256" s="367">
        <f t="shared" si="47"/>
        <v>400</v>
      </c>
      <c r="G256" s="368">
        <v>400</v>
      </c>
      <c r="H256" s="369">
        <f t="shared" si="48"/>
        <v>324</v>
      </c>
      <c r="I256" s="370">
        <f t="shared" si="49"/>
        <v>312</v>
      </c>
      <c r="J256" s="207"/>
      <c r="K256" s="207"/>
    </row>
    <row r="257" spans="1:11" s="209" customFormat="1" ht="15.75" x14ac:dyDescent="0.2">
      <c r="A257" s="94">
        <v>148</v>
      </c>
      <c r="B257" s="222" t="s">
        <v>1574</v>
      </c>
      <c r="C257" s="206" t="s">
        <v>1587</v>
      </c>
      <c r="D257" s="205" t="s">
        <v>27</v>
      </c>
      <c r="E257" s="204" t="s">
        <v>86</v>
      </c>
      <c r="F257" s="367">
        <f t="shared" si="47"/>
        <v>1790</v>
      </c>
      <c r="G257" s="368">
        <v>1790</v>
      </c>
      <c r="H257" s="369">
        <f t="shared" si="48"/>
        <v>1449.9</v>
      </c>
      <c r="I257" s="370">
        <f t="shared" si="49"/>
        <v>1396.2</v>
      </c>
      <c r="J257" s="207"/>
      <c r="K257" s="207"/>
    </row>
    <row r="258" spans="1:11" s="209" customFormat="1" ht="15.75" x14ac:dyDescent="0.2">
      <c r="A258" s="94">
        <v>149</v>
      </c>
      <c r="B258" s="222" t="s">
        <v>1574</v>
      </c>
      <c r="C258" s="206" t="s">
        <v>1588</v>
      </c>
      <c r="D258" s="205" t="s">
        <v>27</v>
      </c>
      <c r="E258" s="204" t="s">
        <v>86</v>
      </c>
      <c r="F258" s="367">
        <f t="shared" si="47"/>
        <v>1535</v>
      </c>
      <c r="G258" s="368">
        <v>1535</v>
      </c>
      <c r="H258" s="369">
        <f t="shared" si="48"/>
        <v>1243.3499999999999</v>
      </c>
      <c r="I258" s="370">
        <f t="shared" si="49"/>
        <v>1197.3</v>
      </c>
      <c r="J258" s="207"/>
      <c r="K258" s="207"/>
    </row>
    <row r="259" spans="1:11" s="209" customFormat="1" ht="30" x14ac:dyDescent="0.2">
      <c r="A259" s="94">
        <v>150</v>
      </c>
      <c r="B259" s="371" t="s">
        <v>1131</v>
      </c>
      <c r="C259" s="205" t="s">
        <v>854</v>
      </c>
      <c r="D259" s="205" t="s">
        <v>27</v>
      </c>
      <c r="E259" s="204" t="s">
        <v>86</v>
      </c>
      <c r="F259" s="367">
        <f t="shared" si="47"/>
        <v>946</v>
      </c>
      <c r="G259" s="368">
        <v>946</v>
      </c>
      <c r="H259" s="369">
        <f t="shared" si="48"/>
        <v>766.26</v>
      </c>
      <c r="I259" s="370">
        <f t="shared" si="49"/>
        <v>737.88</v>
      </c>
      <c r="J259" s="207"/>
      <c r="K259" s="207"/>
    </row>
    <row r="260" spans="1:11" s="209" customFormat="1" ht="15.75" x14ac:dyDescent="0.2">
      <c r="A260" s="94">
        <v>151</v>
      </c>
      <c r="B260" s="371" t="s">
        <v>1432</v>
      </c>
      <c r="C260" s="205" t="s">
        <v>1433</v>
      </c>
      <c r="D260" s="205" t="s">
        <v>1379</v>
      </c>
      <c r="E260" s="204" t="s">
        <v>86</v>
      </c>
      <c r="F260" s="367">
        <f t="shared" si="47"/>
        <v>889</v>
      </c>
      <c r="G260" s="368">
        <v>889</v>
      </c>
      <c r="H260" s="369">
        <f t="shared" si="48"/>
        <v>720.09</v>
      </c>
      <c r="I260" s="370">
        <f>H260*97/100</f>
        <v>698.4873</v>
      </c>
      <c r="J260" s="207"/>
      <c r="K260" s="207"/>
    </row>
    <row r="261" spans="1:11" s="209" customFormat="1" ht="15.75" x14ac:dyDescent="0.2">
      <c r="A261" s="94">
        <v>152</v>
      </c>
      <c r="B261" s="371" t="s">
        <v>1454</v>
      </c>
      <c r="C261" s="205" t="s">
        <v>1455</v>
      </c>
      <c r="D261" s="205" t="s">
        <v>1379</v>
      </c>
      <c r="E261" s="204" t="s">
        <v>86</v>
      </c>
      <c r="F261" s="367">
        <f t="shared" si="47"/>
        <v>889</v>
      </c>
      <c r="G261" s="368">
        <v>889</v>
      </c>
      <c r="H261" s="369">
        <f t="shared" si="48"/>
        <v>720.09</v>
      </c>
      <c r="I261" s="370">
        <f>H261*97/100</f>
        <v>698.4873</v>
      </c>
      <c r="J261" s="207"/>
      <c r="K261" s="207"/>
    </row>
    <row r="262" spans="1:11" s="209" customFormat="1" ht="32.25" customHeight="1" x14ac:dyDescent="0.2">
      <c r="A262" s="94">
        <v>153</v>
      </c>
      <c r="B262" s="371" t="s">
        <v>1489</v>
      </c>
      <c r="C262" s="205" t="s">
        <v>1490</v>
      </c>
      <c r="D262" s="205" t="s">
        <v>1379</v>
      </c>
      <c r="E262" s="204" t="s">
        <v>86</v>
      </c>
      <c r="F262" s="367">
        <f t="shared" si="47"/>
        <v>946</v>
      </c>
      <c r="G262" s="368">
        <v>946</v>
      </c>
      <c r="H262" s="369">
        <f t="shared" si="48"/>
        <v>766.26</v>
      </c>
      <c r="I262" s="370">
        <f t="shared" si="49"/>
        <v>737.88</v>
      </c>
      <c r="J262" s="207"/>
      <c r="K262" s="207"/>
    </row>
    <row r="263" spans="1:11" s="209" customFormat="1" ht="15.75" x14ac:dyDescent="0.2">
      <c r="A263" s="94">
        <v>154</v>
      </c>
      <c r="B263" s="371" t="s">
        <v>1430</v>
      </c>
      <c r="C263" s="205" t="s">
        <v>1431</v>
      </c>
      <c r="D263" s="205" t="s">
        <v>1379</v>
      </c>
      <c r="E263" s="204" t="s">
        <v>86</v>
      </c>
      <c r="F263" s="367">
        <f t="shared" si="47"/>
        <v>946</v>
      </c>
      <c r="G263" s="368">
        <v>946</v>
      </c>
      <c r="H263" s="369">
        <f t="shared" si="48"/>
        <v>766.26</v>
      </c>
      <c r="I263" s="370">
        <f>H263*97/100</f>
        <v>743.2722</v>
      </c>
      <c r="J263" s="207"/>
      <c r="K263" s="207"/>
    </row>
    <row r="264" spans="1:11" s="209" customFormat="1" ht="15.75" x14ac:dyDescent="0.2">
      <c r="A264" s="94">
        <v>155</v>
      </c>
      <c r="B264" s="371" t="s">
        <v>1491</v>
      </c>
      <c r="C264" s="205" t="s">
        <v>1492</v>
      </c>
      <c r="D264" s="205" t="s">
        <v>1379</v>
      </c>
      <c r="E264" s="204" t="s">
        <v>86</v>
      </c>
      <c r="F264" s="367">
        <f t="shared" si="47"/>
        <v>988</v>
      </c>
      <c r="G264" s="368">
        <v>988</v>
      </c>
      <c r="H264" s="369">
        <v>984</v>
      </c>
      <c r="I264" s="370">
        <f>H264*97/100</f>
        <v>954.48</v>
      </c>
      <c r="J264" s="207"/>
      <c r="K264" s="207"/>
    </row>
    <row r="265" spans="1:11" s="209" customFormat="1" ht="15.75" x14ac:dyDescent="0.2">
      <c r="A265" s="94">
        <v>156</v>
      </c>
      <c r="B265" s="371" t="s">
        <v>1495</v>
      </c>
      <c r="C265" s="205" t="s">
        <v>1496</v>
      </c>
      <c r="D265" s="205" t="s">
        <v>1379</v>
      </c>
      <c r="E265" s="204" t="s">
        <v>86</v>
      </c>
      <c r="F265" s="367">
        <f t="shared" si="47"/>
        <v>1497</v>
      </c>
      <c r="G265" s="368">
        <v>1497</v>
      </c>
      <c r="H265" s="369">
        <v>1148.54</v>
      </c>
      <c r="I265" s="370">
        <f>H265*97/100</f>
        <v>1114.0837999999999</v>
      </c>
      <c r="J265" s="207"/>
      <c r="K265" s="207"/>
    </row>
    <row r="266" spans="1:11" s="209" customFormat="1" ht="15.75" x14ac:dyDescent="0.2">
      <c r="A266" s="94">
        <v>157</v>
      </c>
      <c r="B266" s="371" t="s">
        <v>1428</v>
      </c>
      <c r="C266" s="205" t="s">
        <v>1429</v>
      </c>
      <c r="D266" s="205" t="s">
        <v>1379</v>
      </c>
      <c r="E266" s="204" t="s">
        <v>86</v>
      </c>
      <c r="F266" s="367">
        <f t="shared" si="47"/>
        <v>709</v>
      </c>
      <c r="G266" s="368">
        <v>709</v>
      </c>
      <c r="H266" s="369">
        <f t="shared" si="48"/>
        <v>574.29</v>
      </c>
      <c r="I266" s="370">
        <f>H266*97/100</f>
        <v>557.06129999999996</v>
      </c>
      <c r="J266" s="207"/>
      <c r="K266" s="207"/>
    </row>
    <row r="267" spans="1:11" s="209" customFormat="1" ht="15.75" x14ac:dyDescent="0.2">
      <c r="A267" s="94">
        <v>158</v>
      </c>
      <c r="B267" s="371" t="s">
        <v>1493</v>
      </c>
      <c r="C267" s="205" t="s">
        <v>1494</v>
      </c>
      <c r="D267" s="205" t="s">
        <v>1379</v>
      </c>
      <c r="E267" s="204" t="s">
        <v>86</v>
      </c>
      <c r="F267" s="367">
        <f t="shared" si="47"/>
        <v>1258</v>
      </c>
      <c r="G267" s="368">
        <v>1258</v>
      </c>
      <c r="H267" s="369">
        <v>908.74</v>
      </c>
      <c r="I267" s="370">
        <f>H267*97/100</f>
        <v>881.4778</v>
      </c>
      <c r="J267" s="207"/>
      <c r="K267" s="207"/>
    </row>
    <row r="268" spans="1:11" s="209" customFormat="1" ht="30" x14ac:dyDescent="0.2">
      <c r="A268" s="94">
        <v>159</v>
      </c>
      <c r="B268" s="371" t="s">
        <v>1132</v>
      </c>
      <c r="C268" s="205" t="s">
        <v>604</v>
      </c>
      <c r="D268" s="205" t="s">
        <v>27</v>
      </c>
      <c r="E268" s="204" t="s">
        <v>86</v>
      </c>
      <c r="F268" s="367">
        <f t="shared" si="47"/>
        <v>572</v>
      </c>
      <c r="G268" s="368">
        <v>572</v>
      </c>
      <c r="H268" s="369">
        <f t="shared" si="48"/>
        <v>463.32</v>
      </c>
      <c r="I268" s="370">
        <f t="shared" si="49"/>
        <v>446.16</v>
      </c>
      <c r="J268" s="207"/>
      <c r="K268" s="207"/>
    </row>
    <row r="269" spans="1:11" s="209" customFormat="1" ht="15.75" x14ac:dyDescent="0.2">
      <c r="A269" s="94">
        <v>160</v>
      </c>
      <c r="B269" s="371" t="s">
        <v>1574</v>
      </c>
      <c r="C269" s="205" t="s">
        <v>1573</v>
      </c>
      <c r="D269" s="205" t="s">
        <v>27</v>
      </c>
      <c r="E269" s="204" t="s">
        <v>86</v>
      </c>
      <c r="F269" s="367">
        <f t="shared" si="47"/>
        <v>1590</v>
      </c>
      <c r="G269" s="368">
        <v>1590</v>
      </c>
      <c r="H269" s="369">
        <f t="shared" si="48"/>
        <v>1287.9000000000001</v>
      </c>
      <c r="I269" s="370">
        <f t="shared" si="49"/>
        <v>1240.2</v>
      </c>
      <c r="J269" s="207"/>
      <c r="K269" s="207"/>
    </row>
    <row r="270" spans="1:11" s="209" customFormat="1" ht="15.75" x14ac:dyDescent="0.2">
      <c r="A270" s="94">
        <v>161</v>
      </c>
      <c r="B270" s="371" t="s">
        <v>1574</v>
      </c>
      <c r="C270" s="205" t="s">
        <v>1575</v>
      </c>
      <c r="D270" s="205" t="s">
        <v>27</v>
      </c>
      <c r="E270" s="204" t="s">
        <v>86</v>
      </c>
      <c r="F270" s="367">
        <f t="shared" si="47"/>
        <v>1535</v>
      </c>
      <c r="G270" s="368">
        <v>1535</v>
      </c>
      <c r="H270" s="369">
        <f t="shared" si="48"/>
        <v>1243.3499999999999</v>
      </c>
      <c r="I270" s="370">
        <f t="shared" si="49"/>
        <v>1197.3</v>
      </c>
      <c r="J270" s="207"/>
      <c r="K270" s="207"/>
    </row>
    <row r="271" spans="1:11" s="209" customFormat="1" ht="15.75" x14ac:dyDescent="0.2">
      <c r="A271" s="94">
        <v>162</v>
      </c>
      <c r="B271" s="371" t="s">
        <v>1521</v>
      </c>
      <c r="C271" s="205" t="s">
        <v>1522</v>
      </c>
      <c r="D271" s="205" t="s">
        <v>1379</v>
      </c>
      <c r="E271" s="204" t="s">
        <v>86</v>
      </c>
      <c r="F271" s="367">
        <f>G271</f>
        <v>1340</v>
      </c>
      <c r="G271" s="368">
        <v>1340</v>
      </c>
      <c r="H271" s="369">
        <v>1053</v>
      </c>
      <c r="I271" s="370">
        <f>H271*97/100</f>
        <v>1021.41</v>
      </c>
      <c r="J271" s="207"/>
      <c r="K271" s="207"/>
    </row>
    <row r="272" spans="1:11" s="209" customFormat="1" ht="15.75" x14ac:dyDescent="0.2">
      <c r="A272" s="94">
        <v>163</v>
      </c>
      <c r="B272" s="371" t="s">
        <v>1485</v>
      </c>
      <c r="C272" s="205" t="s">
        <v>1486</v>
      </c>
      <c r="D272" s="205" t="s">
        <v>1379</v>
      </c>
      <c r="E272" s="204" t="s">
        <v>86</v>
      </c>
      <c r="F272" s="367">
        <f t="shared" si="47"/>
        <v>1340</v>
      </c>
      <c r="G272" s="368">
        <v>1340</v>
      </c>
      <c r="H272" s="369">
        <v>1008.45</v>
      </c>
      <c r="I272" s="370">
        <f>H272*97/100</f>
        <v>978.19650000000013</v>
      </c>
      <c r="J272" s="207"/>
      <c r="K272" s="207"/>
    </row>
    <row r="273" spans="1:11" s="209" customFormat="1" ht="15.75" x14ac:dyDescent="0.2">
      <c r="A273" s="94">
        <v>164</v>
      </c>
      <c r="B273" s="371" t="s">
        <v>1571</v>
      </c>
      <c r="C273" s="205" t="s">
        <v>831</v>
      </c>
      <c r="D273" s="205" t="s">
        <v>27</v>
      </c>
      <c r="E273" s="204" t="s">
        <v>86</v>
      </c>
      <c r="F273" s="367">
        <f>G273</f>
        <v>1665</v>
      </c>
      <c r="G273" s="368">
        <v>1665</v>
      </c>
      <c r="H273" s="369">
        <f>G273*81/100</f>
        <v>1348.65</v>
      </c>
      <c r="I273" s="370">
        <f>G273*78/100</f>
        <v>1298.7</v>
      </c>
      <c r="J273" s="207"/>
      <c r="K273" s="207"/>
    </row>
    <row r="274" spans="1:11" s="209" customFormat="1" ht="15.75" x14ac:dyDescent="0.2">
      <c r="A274" s="94">
        <v>165</v>
      </c>
      <c r="B274" s="371" t="s">
        <v>1571</v>
      </c>
      <c r="C274" s="205" t="s">
        <v>1033</v>
      </c>
      <c r="D274" s="205" t="s">
        <v>27</v>
      </c>
      <c r="E274" s="204" t="s">
        <v>86</v>
      </c>
      <c r="F274" s="367">
        <f>G274</f>
        <v>1395</v>
      </c>
      <c r="G274" s="368">
        <v>1395</v>
      </c>
      <c r="H274" s="369">
        <f>G274*81/100</f>
        <v>1129.95</v>
      </c>
      <c r="I274" s="370">
        <f>G274*78/100</f>
        <v>1088.0999999999999</v>
      </c>
      <c r="J274" s="207"/>
      <c r="K274" s="207"/>
    </row>
    <row r="275" spans="1:11" s="209" customFormat="1" ht="15.75" x14ac:dyDescent="0.2">
      <c r="A275" s="94">
        <v>166</v>
      </c>
      <c r="B275" s="371" t="s">
        <v>1408</v>
      </c>
      <c r="C275" s="205" t="s">
        <v>1409</v>
      </c>
      <c r="D275" s="205" t="s">
        <v>1379</v>
      </c>
      <c r="E275" s="204" t="s">
        <v>86</v>
      </c>
      <c r="F275" s="367">
        <f>G275</f>
        <v>1340</v>
      </c>
      <c r="G275" s="368">
        <v>1340</v>
      </c>
      <c r="H275" s="369">
        <v>1053</v>
      </c>
      <c r="I275" s="370">
        <f>H275*97/100</f>
        <v>1021.41</v>
      </c>
      <c r="J275" s="207"/>
      <c r="K275" s="207"/>
    </row>
    <row r="276" spans="1:11" s="209" customFormat="1" ht="15.75" x14ac:dyDescent="0.2">
      <c r="A276" s="94">
        <v>167</v>
      </c>
      <c r="B276" s="371" t="s">
        <v>1571</v>
      </c>
      <c r="C276" s="205" t="s">
        <v>1572</v>
      </c>
      <c r="D276" s="205" t="s">
        <v>27</v>
      </c>
      <c r="E276" s="204" t="s">
        <v>86</v>
      </c>
      <c r="F276" s="367">
        <f>G276</f>
        <v>1490</v>
      </c>
      <c r="G276" s="368">
        <v>1490</v>
      </c>
      <c r="H276" s="369">
        <f>G276*81/100</f>
        <v>1206.9000000000001</v>
      </c>
      <c r="I276" s="370">
        <f>G276*78/100</f>
        <v>1162.2</v>
      </c>
      <c r="J276" s="207"/>
      <c r="K276" s="207"/>
    </row>
    <row r="277" spans="1:11" s="209" customFormat="1" ht="30" x14ac:dyDescent="0.2">
      <c r="A277" s="94">
        <v>168</v>
      </c>
      <c r="B277" s="371" t="s">
        <v>1133</v>
      </c>
      <c r="C277" s="205" t="s">
        <v>814</v>
      </c>
      <c r="D277" s="205" t="s">
        <v>93</v>
      </c>
      <c r="E277" s="204" t="s">
        <v>86</v>
      </c>
      <c r="F277" s="367">
        <f t="shared" si="47"/>
        <v>1175</v>
      </c>
      <c r="G277" s="368">
        <v>1175</v>
      </c>
      <c r="H277" s="369">
        <f t="shared" si="48"/>
        <v>951.75</v>
      </c>
      <c r="I277" s="370">
        <f t="shared" si="49"/>
        <v>916.5</v>
      </c>
      <c r="J277" s="207"/>
      <c r="K277" s="207"/>
    </row>
    <row r="278" spans="1:11" s="209" customFormat="1" ht="36" customHeight="1" x14ac:dyDescent="0.2">
      <c r="A278" s="94">
        <v>169</v>
      </c>
      <c r="B278" s="371" t="s">
        <v>1571</v>
      </c>
      <c r="C278" s="205" t="s">
        <v>942</v>
      </c>
      <c r="D278" s="205" t="s">
        <v>27</v>
      </c>
      <c r="E278" s="204" t="s">
        <v>86</v>
      </c>
      <c r="F278" s="367">
        <f>G278</f>
        <v>1615</v>
      </c>
      <c r="G278" s="368">
        <v>1615</v>
      </c>
      <c r="H278" s="369">
        <f>G278*81/100</f>
        <v>1308.1500000000001</v>
      </c>
      <c r="I278" s="370">
        <f>G278*78/100</f>
        <v>1259.7</v>
      </c>
      <c r="J278" s="207"/>
      <c r="K278" s="207"/>
    </row>
    <row r="279" spans="1:11" s="209" customFormat="1" ht="15.75" x14ac:dyDescent="0.2">
      <c r="A279" s="94">
        <v>170</v>
      </c>
      <c r="B279" s="371" t="s">
        <v>1483</v>
      </c>
      <c r="C279" s="205" t="s">
        <v>1484</v>
      </c>
      <c r="D279" s="205" t="s">
        <v>1379</v>
      </c>
      <c r="E279" s="204" t="s">
        <v>86</v>
      </c>
      <c r="F279" s="367">
        <f t="shared" si="47"/>
        <v>1149</v>
      </c>
      <c r="G279" s="368">
        <v>1149</v>
      </c>
      <c r="H279" s="369">
        <v>829.44</v>
      </c>
      <c r="I279" s="370">
        <f>H279*97/100</f>
        <v>804.55680000000007</v>
      </c>
      <c r="J279" s="207"/>
      <c r="K279" s="207"/>
    </row>
    <row r="280" spans="1:11" s="209" customFormat="1" ht="30" x14ac:dyDescent="0.2">
      <c r="A280" s="94">
        <v>171</v>
      </c>
      <c r="B280" s="371" t="s">
        <v>754</v>
      </c>
      <c r="C280" s="205" t="s">
        <v>753</v>
      </c>
      <c r="D280" s="205" t="s">
        <v>27</v>
      </c>
      <c r="E280" s="204" t="s">
        <v>86</v>
      </c>
      <c r="F280" s="367">
        <f t="shared" si="47"/>
        <v>1334</v>
      </c>
      <c r="G280" s="368">
        <v>1334</v>
      </c>
      <c r="H280" s="369">
        <v>984.47</v>
      </c>
      <c r="I280" s="370">
        <f>H280*97/100</f>
        <v>954.93589999999995</v>
      </c>
      <c r="J280" s="207"/>
      <c r="K280" s="207"/>
    </row>
    <row r="281" spans="1:11" s="209" customFormat="1" ht="30" x14ac:dyDescent="0.2">
      <c r="A281" s="94">
        <v>172</v>
      </c>
      <c r="B281" s="371" t="s">
        <v>1134</v>
      </c>
      <c r="C281" s="205" t="s">
        <v>815</v>
      </c>
      <c r="D281" s="205" t="s">
        <v>27</v>
      </c>
      <c r="E281" s="204" t="s">
        <v>86</v>
      </c>
      <c r="F281" s="367">
        <f t="shared" si="47"/>
        <v>1123</v>
      </c>
      <c r="G281" s="368">
        <v>1123</v>
      </c>
      <c r="H281" s="369">
        <f t="shared" si="48"/>
        <v>909.63</v>
      </c>
      <c r="I281" s="370">
        <f t="shared" si="49"/>
        <v>875.94</v>
      </c>
      <c r="J281" s="207"/>
      <c r="K281" s="207"/>
    </row>
    <row r="282" spans="1:11" s="209" customFormat="1" ht="15.75" x14ac:dyDescent="0.2">
      <c r="A282" s="94">
        <v>173</v>
      </c>
      <c r="B282" s="371" t="s">
        <v>1406</v>
      </c>
      <c r="C282" s="205" t="s">
        <v>1407</v>
      </c>
      <c r="D282" s="205" t="s">
        <v>1379</v>
      </c>
      <c r="E282" s="204" t="s">
        <v>86</v>
      </c>
      <c r="F282" s="367">
        <f t="shared" si="47"/>
        <v>1196</v>
      </c>
      <c r="G282" s="368">
        <v>1196</v>
      </c>
      <c r="H282" s="369">
        <v>965.53</v>
      </c>
      <c r="I282" s="370">
        <f>H282*97/100</f>
        <v>936.56410000000005</v>
      </c>
      <c r="J282" s="207"/>
      <c r="K282" s="207"/>
    </row>
    <row r="283" spans="1:11" s="209" customFormat="1" ht="15.75" x14ac:dyDescent="0.2">
      <c r="A283" s="94">
        <v>174</v>
      </c>
      <c r="B283" s="371" t="s">
        <v>1487</v>
      </c>
      <c r="C283" s="205" t="s">
        <v>1488</v>
      </c>
      <c r="D283" s="205" t="s">
        <v>1379</v>
      </c>
      <c r="E283" s="204" t="s">
        <v>86</v>
      </c>
      <c r="F283" s="367">
        <f t="shared" si="47"/>
        <v>1497</v>
      </c>
      <c r="G283" s="368">
        <v>1497</v>
      </c>
      <c r="H283" s="369">
        <v>1148.5429999999999</v>
      </c>
      <c r="I283" s="370">
        <f>H283*97/100</f>
        <v>1114.0867099999998</v>
      </c>
      <c r="J283" s="207"/>
      <c r="K283" s="207"/>
    </row>
    <row r="284" spans="1:11" s="209" customFormat="1" ht="15.75" x14ac:dyDescent="0.2">
      <c r="A284" s="94">
        <v>175</v>
      </c>
      <c r="B284" s="371" t="s">
        <v>1410</v>
      </c>
      <c r="C284" s="205" t="s">
        <v>1411</v>
      </c>
      <c r="D284" s="205" t="s">
        <v>1379</v>
      </c>
      <c r="E284" s="204" t="s">
        <v>86</v>
      </c>
      <c r="F284" s="367">
        <f t="shared" si="47"/>
        <v>1497</v>
      </c>
      <c r="G284" s="368">
        <v>1497</v>
      </c>
      <c r="H284" s="369">
        <v>1148.54</v>
      </c>
      <c r="I284" s="370">
        <f>H284*97/100</f>
        <v>1114.0837999999999</v>
      </c>
      <c r="J284" s="207"/>
      <c r="K284" s="207"/>
    </row>
    <row r="285" spans="1:11" s="209" customFormat="1" ht="30" x14ac:dyDescent="0.2">
      <c r="A285" s="94">
        <v>176</v>
      </c>
      <c r="B285" s="371" t="s">
        <v>1135</v>
      </c>
      <c r="C285" s="205" t="s">
        <v>991</v>
      </c>
      <c r="D285" s="205" t="s">
        <v>93</v>
      </c>
      <c r="E285" s="204" t="s">
        <v>86</v>
      </c>
      <c r="F285" s="367">
        <f t="shared" si="47"/>
        <v>1479</v>
      </c>
      <c r="G285" s="368">
        <v>1479</v>
      </c>
      <c r="H285" s="369">
        <f t="shared" si="48"/>
        <v>1197.99</v>
      </c>
      <c r="I285" s="370">
        <f t="shared" si="49"/>
        <v>1153.6199999999999</v>
      </c>
      <c r="J285" s="207"/>
      <c r="K285" s="207"/>
    </row>
    <row r="286" spans="1:11" s="209" customFormat="1" ht="30" x14ac:dyDescent="0.2">
      <c r="A286" s="94">
        <v>177</v>
      </c>
      <c r="B286" s="371" t="s">
        <v>1053</v>
      </c>
      <c r="C286" s="205" t="s">
        <v>1054</v>
      </c>
      <c r="D286" s="205" t="s">
        <v>27</v>
      </c>
      <c r="E286" s="204" t="s">
        <v>86</v>
      </c>
      <c r="F286" s="367">
        <f t="shared" si="47"/>
        <v>1010</v>
      </c>
      <c r="G286" s="368">
        <v>1010</v>
      </c>
      <c r="H286" s="369">
        <f t="shared" si="48"/>
        <v>818.1</v>
      </c>
      <c r="I286" s="370">
        <f t="shared" si="49"/>
        <v>787.8</v>
      </c>
      <c r="J286" s="207"/>
      <c r="K286" s="207"/>
    </row>
    <row r="287" spans="1:11" s="209" customFormat="1" ht="15.75" x14ac:dyDescent="0.2">
      <c r="A287" s="94">
        <v>178</v>
      </c>
      <c r="B287" s="371" t="s">
        <v>1404</v>
      </c>
      <c r="C287" s="205" t="s">
        <v>1405</v>
      </c>
      <c r="D287" s="205" t="s">
        <v>1379</v>
      </c>
      <c r="E287" s="204" t="s">
        <v>86</v>
      </c>
      <c r="F287" s="367">
        <f t="shared" si="47"/>
        <v>781</v>
      </c>
      <c r="G287" s="368">
        <v>781</v>
      </c>
      <c r="H287" s="369">
        <f t="shared" si="48"/>
        <v>632.61</v>
      </c>
      <c r="I287" s="370">
        <f>H287*97/100</f>
        <v>613.63170000000002</v>
      </c>
      <c r="J287" s="207"/>
      <c r="K287" s="207"/>
    </row>
    <row r="288" spans="1:11" s="209" customFormat="1" ht="30" x14ac:dyDescent="0.2">
      <c r="A288" s="94">
        <v>179</v>
      </c>
      <c r="B288" s="371" t="s">
        <v>832</v>
      </c>
      <c r="C288" s="205" t="s">
        <v>833</v>
      </c>
      <c r="D288" s="205" t="s">
        <v>27</v>
      </c>
      <c r="E288" s="204" t="s">
        <v>86</v>
      </c>
      <c r="F288" s="367">
        <f t="shared" si="47"/>
        <v>978</v>
      </c>
      <c r="G288" s="368">
        <v>978</v>
      </c>
      <c r="H288" s="369">
        <f t="shared" si="48"/>
        <v>792.18</v>
      </c>
      <c r="I288" s="370">
        <f t="shared" si="49"/>
        <v>762.84</v>
      </c>
      <c r="J288" s="207"/>
      <c r="K288" s="207"/>
    </row>
    <row r="289" spans="1:11" s="209" customFormat="1" ht="15.75" x14ac:dyDescent="0.2">
      <c r="A289" s="94">
        <v>180</v>
      </c>
      <c r="B289" s="371" t="s">
        <v>1402</v>
      </c>
      <c r="C289" s="205" t="s">
        <v>1403</v>
      </c>
      <c r="D289" s="205" t="s">
        <v>1379</v>
      </c>
      <c r="E289" s="204" t="s">
        <v>86</v>
      </c>
      <c r="F289" s="367">
        <f t="shared" si="47"/>
        <v>708</v>
      </c>
      <c r="G289" s="368">
        <v>708</v>
      </c>
      <c r="H289" s="369">
        <v>504.85</v>
      </c>
      <c r="I289" s="370">
        <f>H289*97/100</f>
        <v>489.70450000000005</v>
      </c>
      <c r="J289" s="207"/>
      <c r="K289" s="207"/>
    </row>
    <row r="290" spans="1:11" s="209" customFormat="1" ht="15.75" x14ac:dyDescent="0.2">
      <c r="A290" s="94">
        <v>181</v>
      </c>
      <c r="B290" s="371" t="s">
        <v>1479</v>
      </c>
      <c r="C290" s="205" t="s">
        <v>1480</v>
      </c>
      <c r="D290" s="205" t="s">
        <v>1379</v>
      </c>
      <c r="E290" s="204" t="s">
        <v>86</v>
      </c>
      <c r="F290" s="367">
        <f t="shared" si="47"/>
        <v>708</v>
      </c>
      <c r="G290" s="368">
        <v>708</v>
      </c>
      <c r="H290" s="369">
        <v>544.32000000000005</v>
      </c>
      <c r="I290" s="370">
        <f>H290*97/100</f>
        <v>527.99040000000014</v>
      </c>
      <c r="J290" s="207"/>
      <c r="K290" s="207"/>
    </row>
    <row r="291" spans="1:11" s="209" customFormat="1" ht="15.75" x14ac:dyDescent="0.2">
      <c r="A291" s="94">
        <v>182</v>
      </c>
      <c r="B291" s="371" t="s">
        <v>1481</v>
      </c>
      <c r="C291" s="205" t="s">
        <v>1482</v>
      </c>
      <c r="D291" s="205" t="s">
        <v>1379</v>
      </c>
      <c r="E291" s="204" t="s">
        <v>86</v>
      </c>
      <c r="F291" s="367">
        <f t="shared" si="47"/>
        <v>827</v>
      </c>
      <c r="G291" s="368">
        <v>827</v>
      </c>
      <c r="H291" s="369">
        <v>669.87</v>
      </c>
      <c r="I291" s="370">
        <f>H291*97/100</f>
        <v>649.77390000000003</v>
      </c>
      <c r="J291" s="207"/>
      <c r="K291" s="207"/>
    </row>
    <row r="292" spans="1:11" s="209" customFormat="1" ht="30" x14ac:dyDescent="0.2">
      <c r="A292" s="94">
        <v>183</v>
      </c>
      <c r="B292" s="371" t="s">
        <v>1179</v>
      </c>
      <c r="C292" s="205" t="s">
        <v>1178</v>
      </c>
      <c r="D292" s="205" t="s">
        <v>93</v>
      </c>
      <c r="E292" s="204" t="s">
        <v>86</v>
      </c>
      <c r="F292" s="367">
        <f t="shared" si="47"/>
        <v>842</v>
      </c>
      <c r="G292" s="368">
        <v>842</v>
      </c>
      <c r="H292" s="369">
        <f t="shared" si="48"/>
        <v>682.02</v>
      </c>
      <c r="I292" s="370">
        <f t="shared" si="49"/>
        <v>656.76</v>
      </c>
      <c r="J292" s="207"/>
      <c r="K292" s="207"/>
    </row>
    <row r="293" spans="1:11" s="209" customFormat="1" ht="30" x14ac:dyDescent="0.2">
      <c r="A293" s="94">
        <v>184</v>
      </c>
      <c r="B293" s="371" t="s">
        <v>1229</v>
      </c>
      <c r="C293" s="205" t="s">
        <v>1228</v>
      </c>
      <c r="D293" s="205" t="s">
        <v>93</v>
      </c>
      <c r="E293" s="204" t="s">
        <v>86</v>
      </c>
      <c r="F293" s="367">
        <f t="shared" si="47"/>
        <v>736</v>
      </c>
      <c r="G293" s="368">
        <v>736</v>
      </c>
      <c r="H293" s="369">
        <f t="shared" si="48"/>
        <v>596.16</v>
      </c>
      <c r="I293" s="370">
        <f t="shared" si="49"/>
        <v>574.08000000000004</v>
      </c>
      <c r="J293" s="207"/>
      <c r="K293" s="207"/>
    </row>
    <row r="294" spans="1:11" s="209" customFormat="1" ht="30" x14ac:dyDescent="0.2">
      <c r="A294" s="94">
        <v>185</v>
      </c>
      <c r="B294" s="371" t="s">
        <v>1241</v>
      </c>
      <c r="C294" s="205" t="s">
        <v>1240</v>
      </c>
      <c r="D294" s="205" t="s">
        <v>27</v>
      </c>
      <c r="E294" s="204" t="s">
        <v>86</v>
      </c>
      <c r="F294" s="367">
        <f t="shared" si="47"/>
        <v>730</v>
      </c>
      <c r="G294" s="368">
        <v>730</v>
      </c>
      <c r="H294" s="369">
        <f t="shared" si="48"/>
        <v>591.29999999999995</v>
      </c>
      <c r="I294" s="370">
        <f t="shared" si="49"/>
        <v>569.4</v>
      </c>
      <c r="J294" s="207"/>
      <c r="K294" s="207"/>
    </row>
    <row r="295" spans="1:11" s="209" customFormat="1" ht="30" x14ac:dyDescent="0.2">
      <c r="A295" s="94">
        <v>186</v>
      </c>
      <c r="B295" s="371" t="s">
        <v>1351</v>
      </c>
      <c r="C295" s="205" t="s">
        <v>1350</v>
      </c>
      <c r="D295" s="205" t="s">
        <v>27</v>
      </c>
      <c r="E295" s="204" t="s">
        <v>86</v>
      </c>
      <c r="F295" s="367">
        <f t="shared" si="47"/>
        <v>777</v>
      </c>
      <c r="G295" s="368">
        <v>777</v>
      </c>
      <c r="H295" s="369">
        <f t="shared" si="48"/>
        <v>629.37</v>
      </c>
      <c r="I295" s="370">
        <f t="shared" si="49"/>
        <v>606.05999999999995</v>
      </c>
      <c r="J295" s="207"/>
      <c r="K295" s="207"/>
    </row>
    <row r="296" spans="1:11" s="209" customFormat="1" ht="15.75" x14ac:dyDescent="0.2">
      <c r="A296" s="94">
        <v>187</v>
      </c>
      <c r="B296" s="373" t="s">
        <v>1355</v>
      </c>
      <c r="C296" s="205" t="s">
        <v>1354</v>
      </c>
      <c r="D296" s="205" t="s">
        <v>93</v>
      </c>
      <c r="E296" s="204" t="s">
        <v>86</v>
      </c>
      <c r="F296" s="367">
        <f t="shared" si="47"/>
        <v>595</v>
      </c>
      <c r="G296" s="368">
        <v>595</v>
      </c>
      <c r="H296" s="369">
        <f t="shared" si="48"/>
        <v>481.95</v>
      </c>
      <c r="I296" s="370">
        <f t="shared" si="49"/>
        <v>464.1</v>
      </c>
      <c r="J296" s="207"/>
      <c r="K296" s="207"/>
    </row>
    <row r="297" spans="1:11" s="209" customFormat="1" ht="15.75" x14ac:dyDescent="0.2">
      <c r="A297" s="94">
        <v>188</v>
      </c>
      <c r="B297" s="371" t="s">
        <v>1353</v>
      </c>
      <c r="C297" s="205" t="s">
        <v>1352</v>
      </c>
      <c r="D297" s="205" t="s">
        <v>93</v>
      </c>
      <c r="E297" s="204" t="s">
        <v>86</v>
      </c>
      <c r="F297" s="367">
        <f t="shared" si="47"/>
        <v>525</v>
      </c>
      <c r="G297" s="368">
        <v>525</v>
      </c>
      <c r="H297" s="369">
        <f t="shared" si="48"/>
        <v>425.25</v>
      </c>
      <c r="I297" s="370">
        <f t="shared" si="49"/>
        <v>409.5</v>
      </c>
      <c r="J297" s="207"/>
      <c r="K297" s="207"/>
    </row>
    <row r="298" spans="1:11" s="209" customFormat="1" ht="30" x14ac:dyDescent="0.2">
      <c r="A298" s="94">
        <v>189</v>
      </c>
      <c r="B298" s="371" t="s">
        <v>1052</v>
      </c>
      <c r="C298" s="205" t="s">
        <v>1049</v>
      </c>
      <c r="D298" s="205" t="s">
        <v>27</v>
      </c>
      <c r="E298" s="204" t="s">
        <v>86</v>
      </c>
      <c r="F298" s="367">
        <f t="shared" si="47"/>
        <v>872</v>
      </c>
      <c r="G298" s="368">
        <v>872</v>
      </c>
      <c r="H298" s="369">
        <f t="shared" si="48"/>
        <v>706.32</v>
      </c>
      <c r="I298" s="370">
        <f t="shared" si="49"/>
        <v>680.16</v>
      </c>
      <c r="J298" s="207"/>
      <c r="K298" s="207"/>
    </row>
    <row r="299" spans="1:11" s="209" customFormat="1" ht="30" x14ac:dyDescent="0.2">
      <c r="A299" s="94">
        <v>190</v>
      </c>
      <c r="B299" s="371" t="s">
        <v>1546</v>
      </c>
      <c r="C299" s="205" t="s">
        <v>943</v>
      </c>
      <c r="D299" s="205" t="s">
        <v>27</v>
      </c>
      <c r="E299" s="204" t="s">
        <v>86</v>
      </c>
      <c r="F299" s="367">
        <f t="shared" si="47"/>
        <v>1061</v>
      </c>
      <c r="G299" s="368">
        <v>1061</v>
      </c>
      <c r="H299" s="369">
        <f t="shared" si="48"/>
        <v>859.41</v>
      </c>
      <c r="I299" s="370">
        <f t="shared" si="49"/>
        <v>827.58</v>
      </c>
      <c r="J299" s="207"/>
      <c r="K299" s="207"/>
    </row>
    <row r="300" spans="1:11" s="209" customFormat="1" ht="30" x14ac:dyDescent="0.2">
      <c r="A300" s="94">
        <v>191</v>
      </c>
      <c r="B300" s="371" t="s">
        <v>1051</v>
      </c>
      <c r="C300" s="205" t="s">
        <v>1050</v>
      </c>
      <c r="D300" s="205" t="s">
        <v>27</v>
      </c>
      <c r="E300" s="204" t="s">
        <v>86</v>
      </c>
      <c r="F300" s="367">
        <f t="shared" si="47"/>
        <v>887</v>
      </c>
      <c r="G300" s="368">
        <v>887</v>
      </c>
      <c r="H300" s="369">
        <f t="shared" si="48"/>
        <v>718.47</v>
      </c>
      <c r="I300" s="370">
        <f t="shared" si="49"/>
        <v>691.86</v>
      </c>
      <c r="J300" s="207"/>
      <c r="K300" s="207"/>
    </row>
    <row r="301" spans="1:11" s="209" customFormat="1" ht="30" x14ac:dyDescent="0.2">
      <c r="A301" s="94">
        <v>192</v>
      </c>
      <c r="B301" s="371" t="s">
        <v>1231</v>
      </c>
      <c r="C301" s="205" t="s">
        <v>1230</v>
      </c>
      <c r="D301" s="205" t="s">
        <v>27</v>
      </c>
      <c r="E301" s="204" t="s">
        <v>86</v>
      </c>
      <c r="F301" s="367">
        <f t="shared" si="47"/>
        <v>704</v>
      </c>
      <c r="G301" s="368">
        <v>704</v>
      </c>
      <c r="H301" s="369">
        <f t="shared" si="48"/>
        <v>570.24</v>
      </c>
      <c r="I301" s="370">
        <f t="shared" si="49"/>
        <v>549.12</v>
      </c>
      <c r="J301" s="207"/>
      <c r="K301" s="207"/>
    </row>
    <row r="302" spans="1:11" s="209" customFormat="1" ht="15.75" x14ac:dyDescent="0.2">
      <c r="A302" s="94">
        <v>193</v>
      </c>
      <c r="B302" s="371" t="s">
        <v>1598</v>
      </c>
      <c r="C302" s="205" t="s">
        <v>1597</v>
      </c>
      <c r="D302" s="205" t="s">
        <v>27</v>
      </c>
      <c r="E302" s="204" t="s">
        <v>86</v>
      </c>
      <c r="F302" s="367">
        <f>G302</f>
        <v>1206</v>
      </c>
      <c r="G302" s="368">
        <v>1206</v>
      </c>
      <c r="H302" s="369">
        <f>G302*81/100</f>
        <v>976.86</v>
      </c>
      <c r="I302" s="370">
        <f>G302*78/100</f>
        <v>940.68</v>
      </c>
      <c r="J302" s="207"/>
      <c r="K302" s="207"/>
    </row>
    <row r="303" spans="1:11" s="209" customFormat="1" ht="15.75" x14ac:dyDescent="0.2">
      <c r="A303" s="94">
        <v>194</v>
      </c>
      <c r="B303" s="371" t="s">
        <v>1236</v>
      </c>
      <c r="C303" s="205" t="s">
        <v>1235</v>
      </c>
      <c r="D303" s="205" t="s">
        <v>93</v>
      </c>
      <c r="E303" s="204" t="s">
        <v>86</v>
      </c>
      <c r="F303" s="367">
        <f t="shared" si="47"/>
        <v>667</v>
      </c>
      <c r="G303" s="368">
        <v>667</v>
      </c>
      <c r="H303" s="369">
        <f t="shared" si="48"/>
        <v>540.27</v>
      </c>
      <c r="I303" s="370">
        <f t="shared" si="49"/>
        <v>520.26</v>
      </c>
      <c r="J303" s="207"/>
      <c r="K303" s="207"/>
    </row>
    <row r="304" spans="1:11" s="209" customFormat="1" ht="15.75" x14ac:dyDescent="0.2">
      <c r="A304" s="94">
        <v>195</v>
      </c>
      <c r="B304" s="371" t="s">
        <v>1236</v>
      </c>
      <c r="C304" s="205" t="s">
        <v>1359</v>
      </c>
      <c r="D304" s="205" t="s">
        <v>93</v>
      </c>
      <c r="E304" s="204" t="s">
        <v>86</v>
      </c>
      <c r="F304" s="367">
        <f t="shared" si="47"/>
        <v>462</v>
      </c>
      <c r="G304" s="368">
        <v>462</v>
      </c>
      <c r="H304" s="369">
        <f t="shared" si="48"/>
        <v>374.22</v>
      </c>
      <c r="I304" s="370">
        <f t="shared" si="49"/>
        <v>360.36</v>
      </c>
      <c r="J304" s="207"/>
      <c r="K304" s="207"/>
    </row>
    <row r="305" spans="1:11" s="209" customFormat="1" ht="15.75" x14ac:dyDescent="0.2">
      <c r="A305" s="94">
        <v>196</v>
      </c>
      <c r="B305" s="371" t="s">
        <v>1519</v>
      </c>
      <c r="C305" s="205" t="s">
        <v>1520</v>
      </c>
      <c r="D305" s="205" t="s">
        <v>27</v>
      </c>
      <c r="E305" s="204" t="s">
        <v>86</v>
      </c>
      <c r="F305" s="367">
        <f t="shared" si="47"/>
        <v>692</v>
      </c>
      <c r="G305" s="368">
        <v>692</v>
      </c>
      <c r="H305" s="369">
        <v>481.95</v>
      </c>
      <c r="I305" s="370">
        <f>H305*97/100</f>
        <v>467.49150000000003</v>
      </c>
      <c r="J305" s="207"/>
      <c r="K305" s="207"/>
    </row>
    <row r="306" spans="1:11" s="209" customFormat="1" ht="15.75" x14ac:dyDescent="0.2">
      <c r="A306" s="94">
        <v>197</v>
      </c>
      <c r="B306" s="371" t="s">
        <v>1517</v>
      </c>
      <c r="C306" s="205" t="s">
        <v>1518</v>
      </c>
      <c r="D306" s="205" t="s">
        <v>27</v>
      </c>
      <c r="E306" s="204" t="s">
        <v>86</v>
      </c>
      <c r="F306" s="367">
        <f t="shared" si="47"/>
        <v>775</v>
      </c>
      <c r="G306" s="368">
        <v>775</v>
      </c>
      <c r="H306" s="369">
        <v>596.16</v>
      </c>
      <c r="I306" s="370">
        <f>H306*97/100</f>
        <v>578.27519999999993</v>
      </c>
      <c r="J306" s="207"/>
      <c r="K306" s="207"/>
    </row>
    <row r="307" spans="1:11" s="209" customFormat="1" ht="15.75" x14ac:dyDescent="0.2">
      <c r="A307" s="94">
        <v>198</v>
      </c>
      <c r="B307" s="371" t="s">
        <v>1396</v>
      </c>
      <c r="C307" s="205" t="s">
        <v>1397</v>
      </c>
      <c r="D307" s="205" t="s">
        <v>1379</v>
      </c>
      <c r="E307" s="204" t="s">
        <v>86</v>
      </c>
      <c r="F307" s="367">
        <f t="shared" si="47"/>
        <v>956</v>
      </c>
      <c r="G307" s="368">
        <v>956</v>
      </c>
      <c r="H307" s="369">
        <v>715.23</v>
      </c>
      <c r="I307" s="370">
        <f>H307*97/100</f>
        <v>693.7731</v>
      </c>
      <c r="J307" s="207"/>
      <c r="K307" s="207"/>
    </row>
    <row r="308" spans="1:11" s="209" customFormat="1" ht="15.75" x14ac:dyDescent="0.2">
      <c r="A308" s="94">
        <v>199</v>
      </c>
      <c r="B308" s="371" t="s">
        <v>1462</v>
      </c>
      <c r="C308" s="205" t="s">
        <v>1463</v>
      </c>
      <c r="D308" s="205" t="s">
        <v>1379</v>
      </c>
      <c r="E308" s="204" t="s">
        <v>86</v>
      </c>
      <c r="F308" s="367">
        <f t="shared" si="47"/>
        <v>956</v>
      </c>
      <c r="G308" s="368">
        <v>956</v>
      </c>
      <c r="H308" s="369">
        <v>715.23</v>
      </c>
      <c r="I308" s="370">
        <f>H308*97/100</f>
        <v>693.7731</v>
      </c>
      <c r="J308" s="207"/>
      <c r="K308" s="207"/>
    </row>
    <row r="309" spans="1:11" s="209" customFormat="1" ht="15.75" x14ac:dyDescent="0.2">
      <c r="A309" s="94">
        <v>200</v>
      </c>
      <c r="B309" s="371" t="s">
        <v>1641</v>
      </c>
      <c r="C309" s="205" t="s">
        <v>1667</v>
      </c>
      <c r="D309" s="205" t="s">
        <v>27</v>
      </c>
      <c r="E309" s="204" t="s">
        <v>86</v>
      </c>
      <c r="F309" s="367">
        <f t="shared" si="47"/>
        <v>995</v>
      </c>
      <c r="G309" s="368">
        <v>995</v>
      </c>
      <c r="H309" s="369">
        <f t="shared" ref="H309" si="53">G309*81/100</f>
        <v>805.95</v>
      </c>
      <c r="I309" s="370">
        <f t="shared" ref="I309" si="54">G309*78/100</f>
        <v>776.1</v>
      </c>
      <c r="J309" s="207"/>
      <c r="K309" s="207"/>
    </row>
    <row r="310" spans="1:11" s="209" customFormat="1" ht="30" x14ac:dyDescent="0.2">
      <c r="A310" s="94">
        <v>201</v>
      </c>
      <c r="B310" s="371" t="s">
        <v>1092</v>
      </c>
      <c r="C310" s="205" t="s">
        <v>1093</v>
      </c>
      <c r="D310" s="205" t="s">
        <v>27</v>
      </c>
      <c r="E310" s="204" t="s">
        <v>86</v>
      </c>
      <c r="F310" s="367">
        <f t="shared" si="47"/>
        <v>602</v>
      </c>
      <c r="G310" s="368">
        <v>602</v>
      </c>
      <c r="H310" s="369">
        <f t="shared" si="48"/>
        <v>487.62</v>
      </c>
      <c r="I310" s="370">
        <f t="shared" si="49"/>
        <v>469.56</v>
      </c>
      <c r="J310" s="207"/>
      <c r="K310" s="207"/>
    </row>
    <row r="311" spans="1:11" s="209" customFormat="1" ht="15.75" x14ac:dyDescent="0.2">
      <c r="A311" s="94">
        <v>202</v>
      </c>
      <c r="B311" s="371" t="s">
        <v>1641</v>
      </c>
      <c r="C311" s="205" t="s">
        <v>1234</v>
      </c>
      <c r="D311" s="205" t="s">
        <v>93</v>
      </c>
      <c r="E311" s="204" t="s">
        <v>86</v>
      </c>
      <c r="F311" s="367">
        <f t="shared" si="47"/>
        <v>954</v>
      </c>
      <c r="G311" s="368">
        <v>954</v>
      </c>
      <c r="H311" s="369">
        <f t="shared" si="48"/>
        <v>772.74</v>
      </c>
      <c r="I311" s="370">
        <f t="shared" si="49"/>
        <v>744.12</v>
      </c>
      <c r="J311" s="207"/>
      <c r="K311" s="207"/>
    </row>
    <row r="312" spans="1:11" s="209" customFormat="1" ht="15.75" x14ac:dyDescent="0.2">
      <c r="A312" s="94">
        <v>203</v>
      </c>
      <c r="B312" s="371" t="s">
        <v>1434</v>
      </c>
      <c r="C312" s="205" t="s">
        <v>1435</v>
      </c>
      <c r="D312" s="205" t="s">
        <v>1379</v>
      </c>
      <c r="E312" s="204" t="s">
        <v>86</v>
      </c>
      <c r="F312" s="367">
        <f t="shared" si="47"/>
        <v>1111</v>
      </c>
      <c r="G312" s="368">
        <v>1111</v>
      </c>
      <c r="H312" s="369">
        <v>845</v>
      </c>
      <c r="I312" s="370">
        <f>H312*97/100</f>
        <v>819.65</v>
      </c>
      <c r="J312" s="207"/>
      <c r="K312" s="207"/>
    </row>
    <row r="313" spans="1:11" s="209" customFormat="1" ht="15.75" x14ac:dyDescent="0.2">
      <c r="A313" s="94">
        <v>204</v>
      </c>
      <c r="B313" s="371" t="s">
        <v>1400</v>
      </c>
      <c r="C313" s="205" t="s">
        <v>1401</v>
      </c>
      <c r="D313" s="205" t="s">
        <v>1379</v>
      </c>
      <c r="E313" s="204" t="s">
        <v>86</v>
      </c>
      <c r="F313" s="367">
        <f t="shared" si="47"/>
        <v>1151</v>
      </c>
      <c r="G313" s="368">
        <v>1151</v>
      </c>
      <c r="H313" s="369">
        <v>908.74</v>
      </c>
      <c r="I313" s="370">
        <f>H313*97/100</f>
        <v>881.4778</v>
      </c>
      <c r="J313" s="207"/>
      <c r="K313" s="207"/>
    </row>
    <row r="314" spans="1:11" s="209" customFormat="1" ht="15.75" x14ac:dyDescent="0.2">
      <c r="A314" s="94">
        <v>205</v>
      </c>
      <c r="B314" s="371" t="s">
        <v>1466</v>
      </c>
      <c r="C314" s="205" t="s">
        <v>1467</v>
      </c>
      <c r="D314" s="205" t="s">
        <v>1379</v>
      </c>
      <c r="E314" s="204" t="s">
        <v>86</v>
      </c>
      <c r="F314" s="367">
        <f t="shared" si="47"/>
        <v>1151</v>
      </c>
      <c r="G314" s="368">
        <v>1151</v>
      </c>
      <c r="H314" s="369">
        <v>908.74</v>
      </c>
      <c r="I314" s="370">
        <f>H314*97/100</f>
        <v>881.4778</v>
      </c>
      <c r="J314" s="207"/>
      <c r="K314" s="207"/>
    </row>
    <row r="315" spans="1:11" s="209" customFormat="1" ht="30" x14ac:dyDescent="0.2">
      <c r="A315" s="94">
        <v>206</v>
      </c>
      <c r="B315" s="371" t="s">
        <v>875</v>
      </c>
      <c r="C315" s="205" t="s">
        <v>874</v>
      </c>
      <c r="D315" s="205" t="s">
        <v>27</v>
      </c>
      <c r="E315" s="204" t="s">
        <v>86</v>
      </c>
      <c r="F315" s="367">
        <f>G315</f>
        <v>806</v>
      </c>
      <c r="G315" s="368">
        <v>806</v>
      </c>
      <c r="H315" s="369">
        <f>G315*81/100</f>
        <v>652.86</v>
      </c>
      <c r="I315" s="370">
        <f>G315*78/100</f>
        <v>628.67999999999995</v>
      </c>
      <c r="J315" s="207"/>
      <c r="K315" s="207"/>
    </row>
    <row r="316" spans="1:11" s="209" customFormat="1" ht="30" x14ac:dyDescent="0.2">
      <c r="A316" s="94">
        <v>207</v>
      </c>
      <c r="B316" s="371" t="s">
        <v>1657</v>
      </c>
      <c r="C316" s="205" t="s">
        <v>1242</v>
      </c>
      <c r="D316" s="205" t="s">
        <v>1243</v>
      </c>
      <c r="E316" s="204" t="s">
        <v>86</v>
      </c>
      <c r="F316" s="367">
        <f>G316</f>
        <v>667</v>
      </c>
      <c r="G316" s="368">
        <v>667</v>
      </c>
      <c r="H316" s="369">
        <f>G316*81/100</f>
        <v>540.27</v>
      </c>
      <c r="I316" s="370">
        <f>G316*78/100</f>
        <v>520.26</v>
      </c>
      <c r="J316" s="207"/>
      <c r="K316" s="207"/>
    </row>
    <row r="317" spans="1:11" s="209" customFormat="1" ht="30" x14ac:dyDescent="0.2">
      <c r="A317" s="94">
        <v>208</v>
      </c>
      <c r="B317" s="371" t="s">
        <v>1136</v>
      </c>
      <c r="C317" s="205" t="s">
        <v>816</v>
      </c>
      <c r="D317" s="205" t="s">
        <v>27</v>
      </c>
      <c r="E317" s="204" t="s">
        <v>86</v>
      </c>
      <c r="F317" s="367">
        <f>G317</f>
        <v>1024</v>
      </c>
      <c r="G317" s="368">
        <v>1024</v>
      </c>
      <c r="H317" s="369">
        <f>G317*81/100</f>
        <v>829.44</v>
      </c>
      <c r="I317" s="370">
        <f>G317*78/100</f>
        <v>798.72</v>
      </c>
      <c r="J317" s="207"/>
      <c r="K317" s="207"/>
    </row>
    <row r="318" spans="1:11" s="209" customFormat="1" ht="30" x14ac:dyDescent="0.2">
      <c r="A318" s="94">
        <v>209</v>
      </c>
      <c r="B318" s="371" t="s">
        <v>869</v>
      </c>
      <c r="C318" s="205" t="s">
        <v>870</v>
      </c>
      <c r="D318" s="205" t="s">
        <v>27</v>
      </c>
      <c r="E318" s="204" t="s">
        <v>86</v>
      </c>
      <c r="F318" s="367">
        <f t="shared" si="47"/>
        <v>884</v>
      </c>
      <c r="G318" s="368">
        <v>884</v>
      </c>
      <c r="H318" s="369">
        <f t="shared" si="48"/>
        <v>716.04</v>
      </c>
      <c r="I318" s="370">
        <f t="shared" si="49"/>
        <v>689.52</v>
      </c>
      <c r="J318" s="207"/>
      <c r="K318" s="207"/>
    </row>
    <row r="319" spans="1:11" s="209" customFormat="1" ht="15.75" x14ac:dyDescent="0.2">
      <c r="A319" s="94">
        <v>210</v>
      </c>
      <c r="B319" s="371" t="s">
        <v>1137</v>
      </c>
      <c r="C319" s="205" t="s">
        <v>817</v>
      </c>
      <c r="D319" s="205" t="s">
        <v>93</v>
      </c>
      <c r="E319" s="204" t="s">
        <v>86</v>
      </c>
      <c r="F319" s="367">
        <f>G319</f>
        <v>905</v>
      </c>
      <c r="G319" s="368">
        <v>905</v>
      </c>
      <c r="H319" s="369">
        <f>G319*81/100</f>
        <v>733.05</v>
      </c>
      <c r="I319" s="370">
        <f>G319*78/100</f>
        <v>705.9</v>
      </c>
      <c r="J319" s="207"/>
      <c r="K319" s="207"/>
    </row>
    <row r="320" spans="1:11" s="209" customFormat="1" ht="28.5" customHeight="1" x14ac:dyDescent="0.2">
      <c r="A320" s="94">
        <v>211</v>
      </c>
      <c r="B320" s="371" t="s">
        <v>1094</v>
      </c>
      <c r="C320" s="205" t="s">
        <v>871</v>
      </c>
      <c r="D320" s="205" t="s">
        <v>27</v>
      </c>
      <c r="E320" s="204" t="s">
        <v>86</v>
      </c>
      <c r="F320" s="367">
        <f t="shared" si="47"/>
        <v>738</v>
      </c>
      <c r="G320" s="368">
        <v>738</v>
      </c>
      <c r="H320" s="369">
        <f t="shared" si="48"/>
        <v>597.78</v>
      </c>
      <c r="I320" s="370">
        <f t="shared" si="49"/>
        <v>575.64</v>
      </c>
      <c r="J320" s="207"/>
      <c r="K320" s="207"/>
    </row>
    <row r="321" spans="1:11" s="209" customFormat="1" ht="29.25" customHeight="1" x14ac:dyDescent="0.2">
      <c r="A321" s="94">
        <v>212</v>
      </c>
      <c r="B321" s="371" t="s">
        <v>1138</v>
      </c>
      <c r="C321" s="205" t="s">
        <v>903</v>
      </c>
      <c r="D321" s="205" t="s">
        <v>27</v>
      </c>
      <c r="E321" s="204" t="s">
        <v>86</v>
      </c>
      <c r="F321" s="367">
        <f t="shared" si="47"/>
        <v>936</v>
      </c>
      <c r="G321" s="368">
        <v>936</v>
      </c>
      <c r="H321" s="369">
        <f t="shared" si="48"/>
        <v>758.16</v>
      </c>
      <c r="I321" s="370">
        <f t="shared" si="49"/>
        <v>730.08</v>
      </c>
      <c r="J321" s="207"/>
      <c r="K321" s="207"/>
    </row>
    <row r="322" spans="1:11" s="209" customFormat="1" ht="15.75" x14ac:dyDescent="0.2">
      <c r="A322" s="94">
        <v>213</v>
      </c>
      <c r="B322" s="371" t="s">
        <v>1139</v>
      </c>
      <c r="C322" s="205" t="s">
        <v>939</v>
      </c>
      <c r="D322" s="205" t="s">
        <v>27</v>
      </c>
      <c r="E322" s="204" t="s">
        <v>86</v>
      </c>
      <c r="F322" s="367">
        <f>G322</f>
        <v>801</v>
      </c>
      <c r="G322" s="368">
        <v>801</v>
      </c>
      <c r="H322" s="369">
        <f>G322*81/100</f>
        <v>648.80999999999995</v>
      </c>
      <c r="I322" s="370">
        <f>G322*78/100</f>
        <v>624.78</v>
      </c>
      <c r="J322" s="207"/>
      <c r="K322" s="207"/>
    </row>
    <row r="323" spans="1:11" s="209" customFormat="1" ht="15.75" x14ac:dyDescent="0.2">
      <c r="A323" s="94">
        <v>214</v>
      </c>
      <c r="B323" s="371" t="s">
        <v>1641</v>
      </c>
      <c r="C323" s="205" t="s">
        <v>1668</v>
      </c>
      <c r="D323" s="205" t="s">
        <v>27</v>
      </c>
      <c r="E323" s="204" t="s">
        <v>86</v>
      </c>
      <c r="F323" s="367">
        <f>G323</f>
        <v>830</v>
      </c>
      <c r="G323" s="368">
        <v>830</v>
      </c>
      <c r="H323" s="369">
        <f>G323*81/100</f>
        <v>672.3</v>
      </c>
      <c r="I323" s="370">
        <f>G323*78/100</f>
        <v>647.4</v>
      </c>
      <c r="J323" s="207"/>
      <c r="K323" s="207"/>
    </row>
    <row r="324" spans="1:11" s="209" customFormat="1" ht="30" x14ac:dyDescent="0.2">
      <c r="A324" s="94">
        <v>215</v>
      </c>
      <c r="B324" s="371" t="s">
        <v>1541</v>
      </c>
      <c r="C324" s="205" t="s">
        <v>855</v>
      </c>
      <c r="D324" s="205" t="s">
        <v>27</v>
      </c>
      <c r="E324" s="204" t="s">
        <v>86</v>
      </c>
      <c r="F324" s="367">
        <f t="shared" si="47"/>
        <v>905</v>
      </c>
      <c r="G324" s="368">
        <v>905</v>
      </c>
      <c r="H324" s="369">
        <f t="shared" si="48"/>
        <v>733.05</v>
      </c>
      <c r="I324" s="370">
        <f t="shared" si="49"/>
        <v>705.9</v>
      </c>
      <c r="J324" s="207"/>
      <c r="K324" s="207"/>
    </row>
    <row r="325" spans="1:11" s="264" customFormat="1" ht="15.75" x14ac:dyDescent="0.2">
      <c r="A325" s="94">
        <v>216</v>
      </c>
      <c r="B325" s="371" t="s">
        <v>1641</v>
      </c>
      <c r="C325" s="205" t="s">
        <v>1669</v>
      </c>
      <c r="D325" s="205" t="s">
        <v>27</v>
      </c>
      <c r="E325" s="204" t="s">
        <v>86</v>
      </c>
      <c r="F325" s="367">
        <f t="shared" si="47"/>
        <v>840</v>
      </c>
      <c r="G325" s="368">
        <v>840</v>
      </c>
      <c r="H325" s="369">
        <f t="shared" si="48"/>
        <v>680.4</v>
      </c>
      <c r="I325" s="370">
        <f t="shared" si="49"/>
        <v>655.20000000000005</v>
      </c>
      <c r="J325" s="207"/>
      <c r="K325" s="207"/>
    </row>
    <row r="326" spans="1:11" s="264" customFormat="1" ht="15.75" x14ac:dyDescent="0.2">
      <c r="A326" s="94">
        <v>217</v>
      </c>
      <c r="B326" s="371" t="s">
        <v>89</v>
      </c>
      <c r="C326" s="205" t="s">
        <v>517</v>
      </c>
      <c r="D326" s="205" t="s">
        <v>27</v>
      </c>
      <c r="E326" s="204" t="s">
        <v>86</v>
      </c>
      <c r="F326" s="367">
        <f>G326</f>
        <v>130</v>
      </c>
      <c r="G326" s="368">
        <v>130</v>
      </c>
      <c r="H326" s="369">
        <f>G326*81/100</f>
        <v>105.3</v>
      </c>
      <c r="I326" s="370">
        <f>G326*78/100</f>
        <v>101.4</v>
      </c>
      <c r="J326" s="207"/>
      <c r="K326" s="207"/>
    </row>
    <row r="327" spans="1:11" s="264" customFormat="1" ht="15.75" x14ac:dyDescent="0.2">
      <c r="A327" s="94">
        <v>218</v>
      </c>
      <c r="B327" s="371" t="s">
        <v>785</v>
      </c>
      <c r="C327" s="205" t="s">
        <v>786</v>
      </c>
      <c r="D327" s="205" t="s">
        <v>27</v>
      </c>
      <c r="E327" s="204" t="s">
        <v>86</v>
      </c>
      <c r="F327" s="367">
        <f t="shared" ref="F327:F401" si="55">G327</f>
        <v>239</v>
      </c>
      <c r="G327" s="368">
        <v>239</v>
      </c>
      <c r="H327" s="369">
        <f t="shared" si="48"/>
        <v>193.59</v>
      </c>
      <c r="I327" s="370">
        <f t="shared" si="49"/>
        <v>186.42</v>
      </c>
      <c r="J327" s="207"/>
      <c r="K327" s="207"/>
    </row>
    <row r="328" spans="1:11" s="209" customFormat="1" ht="15.75" x14ac:dyDescent="0.2">
      <c r="A328" s="94">
        <v>219</v>
      </c>
      <c r="B328" s="371" t="s">
        <v>787</v>
      </c>
      <c r="C328" s="205" t="s">
        <v>812</v>
      </c>
      <c r="D328" s="205" t="s">
        <v>27</v>
      </c>
      <c r="E328" s="204" t="s">
        <v>86</v>
      </c>
      <c r="F328" s="367">
        <f t="shared" si="55"/>
        <v>260</v>
      </c>
      <c r="G328" s="368">
        <v>260</v>
      </c>
      <c r="H328" s="369">
        <f t="shared" ref="H328:H412" si="56">G328*81/100</f>
        <v>210.6</v>
      </c>
      <c r="I328" s="370">
        <f t="shared" ref="I328:I412" si="57">G328*78/100</f>
        <v>202.8</v>
      </c>
      <c r="J328" s="207"/>
      <c r="K328" s="207"/>
    </row>
    <row r="329" spans="1:11" s="209" customFormat="1" ht="15.75" x14ac:dyDescent="0.2">
      <c r="A329" s="94">
        <v>220</v>
      </c>
      <c r="B329" s="371" t="s">
        <v>1198</v>
      </c>
      <c r="C329" s="205" t="s">
        <v>1196</v>
      </c>
      <c r="D329" s="206" t="s">
        <v>27</v>
      </c>
      <c r="E329" s="204" t="s">
        <v>86</v>
      </c>
      <c r="F329" s="367">
        <f t="shared" si="55"/>
        <v>160</v>
      </c>
      <c r="G329" s="368">
        <v>160</v>
      </c>
      <c r="H329" s="369">
        <f t="shared" si="56"/>
        <v>129.6</v>
      </c>
      <c r="I329" s="370">
        <f t="shared" si="57"/>
        <v>124.8</v>
      </c>
      <c r="J329" s="207"/>
      <c r="K329" s="207"/>
    </row>
    <row r="330" spans="1:11" s="209" customFormat="1" ht="15.75" x14ac:dyDescent="0.2">
      <c r="A330" s="94">
        <v>221</v>
      </c>
      <c r="B330" s="371" t="s">
        <v>787</v>
      </c>
      <c r="C330" s="205" t="s">
        <v>1197</v>
      </c>
      <c r="D330" s="206" t="s">
        <v>27</v>
      </c>
      <c r="E330" s="204" t="s">
        <v>86</v>
      </c>
      <c r="F330" s="367">
        <f t="shared" si="55"/>
        <v>221</v>
      </c>
      <c r="G330" s="368">
        <v>221</v>
      </c>
      <c r="H330" s="369">
        <f t="shared" si="56"/>
        <v>179.01</v>
      </c>
      <c r="I330" s="370">
        <f>H330*97/100</f>
        <v>173.63969999999998</v>
      </c>
      <c r="J330" s="207"/>
      <c r="K330" s="207"/>
    </row>
    <row r="331" spans="1:11" s="209" customFormat="1" ht="15.75" x14ac:dyDescent="0.2">
      <c r="A331" s="94">
        <v>222</v>
      </c>
      <c r="B331" s="371" t="s">
        <v>787</v>
      </c>
      <c r="C331" s="205" t="s">
        <v>1237</v>
      </c>
      <c r="D331" s="206" t="s">
        <v>27</v>
      </c>
      <c r="E331" s="204" t="s">
        <v>86</v>
      </c>
      <c r="F331" s="367">
        <f t="shared" si="55"/>
        <v>160</v>
      </c>
      <c r="G331" s="368">
        <v>160</v>
      </c>
      <c r="H331" s="369">
        <f t="shared" si="56"/>
        <v>129.6</v>
      </c>
      <c r="I331" s="370">
        <f t="shared" si="57"/>
        <v>124.8</v>
      </c>
      <c r="J331" s="207"/>
      <c r="K331" s="207"/>
    </row>
    <row r="332" spans="1:11" s="209" customFormat="1" ht="30" x14ac:dyDescent="0.2">
      <c r="A332" s="94">
        <v>223</v>
      </c>
      <c r="B332" s="371" t="s">
        <v>1375</v>
      </c>
      <c r="C332" s="206" t="s">
        <v>1374</v>
      </c>
      <c r="D332" s="206" t="s">
        <v>27</v>
      </c>
      <c r="E332" s="204" t="s">
        <v>86</v>
      </c>
      <c r="F332" s="367">
        <f t="shared" si="55"/>
        <v>958</v>
      </c>
      <c r="G332" s="368">
        <v>958</v>
      </c>
      <c r="H332" s="369">
        <f t="shared" si="56"/>
        <v>775.98</v>
      </c>
      <c r="I332" s="370">
        <f t="shared" si="57"/>
        <v>747.24</v>
      </c>
      <c r="J332" s="207"/>
      <c r="K332" s="207"/>
    </row>
    <row r="333" spans="1:11" s="209" customFormat="1" ht="15.75" x14ac:dyDescent="0.2">
      <c r="A333" s="94">
        <v>224</v>
      </c>
      <c r="B333" s="371" t="s">
        <v>1349</v>
      </c>
      <c r="C333" s="206" t="s">
        <v>1348</v>
      </c>
      <c r="D333" s="206" t="s">
        <v>27</v>
      </c>
      <c r="E333" s="204" t="s">
        <v>86</v>
      </c>
      <c r="F333" s="367">
        <f t="shared" si="55"/>
        <v>493</v>
      </c>
      <c r="G333" s="368">
        <v>493</v>
      </c>
      <c r="H333" s="369">
        <f t="shared" si="56"/>
        <v>399.33</v>
      </c>
      <c r="I333" s="370">
        <f t="shared" si="57"/>
        <v>384.54</v>
      </c>
      <c r="J333" s="207"/>
      <c r="K333" s="207"/>
    </row>
    <row r="334" spans="1:11" s="209" customFormat="1" ht="15.75" x14ac:dyDescent="0.2">
      <c r="A334" s="94">
        <v>225</v>
      </c>
      <c r="B334" s="371" t="s">
        <v>1378</v>
      </c>
      <c r="C334" s="206">
        <v>1648</v>
      </c>
      <c r="D334" s="205" t="s">
        <v>1379</v>
      </c>
      <c r="E334" s="204" t="s">
        <v>86</v>
      </c>
      <c r="F334" s="367">
        <f t="shared" si="55"/>
        <v>1014</v>
      </c>
      <c r="G334" s="368">
        <v>1014</v>
      </c>
      <c r="H334" s="369">
        <f t="shared" si="56"/>
        <v>821.34</v>
      </c>
      <c r="I334" s="370">
        <f>H334*97/100</f>
        <v>796.69979999999998</v>
      </c>
      <c r="J334" s="207"/>
      <c r="K334" s="207"/>
    </row>
    <row r="335" spans="1:11" s="209" customFormat="1" ht="15.75" x14ac:dyDescent="0.2">
      <c r="A335" s="94">
        <v>226</v>
      </c>
      <c r="B335" s="371" t="s">
        <v>678</v>
      </c>
      <c r="C335" s="206" t="s">
        <v>775</v>
      </c>
      <c r="D335" s="205" t="s">
        <v>27</v>
      </c>
      <c r="E335" s="204" t="s">
        <v>86</v>
      </c>
      <c r="F335" s="367">
        <f t="shared" si="55"/>
        <v>582</v>
      </c>
      <c r="G335" s="368">
        <v>582</v>
      </c>
      <c r="H335" s="369">
        <f t="shared" si="56"/>
        <v>471.42</v>
      </c>
      <c r="I335" s="370">
        <f t="shared" si="57"/>
        <v>453.96</v>
      </c>
      <c r="J335" s="207"/>
      <c r="K335" s="207"/>
    </row>
    <row r="336" spans="1:11" s="209" customFormat="1" ht="30" x14ac:dyDescent="0.2">
      <c r="A336" s="94">
        <v>227</v>
      </c>
      <c r="B336" s="371" t="s">
        <v>1140</v>
      </c>
      <c r="C336" s="206" t="s">
        <v>696</v>
      </c>
      <c r="D336" s="206" t="s">
        <v>27</v>
      </c>
      <c r="E336" s="204" t="s">
        <v>86</v>
      </c>
      <c r="F336" s="367">
        <f t="shared" si="55"/>
        <v>524</v>
      </c>
      <c r="G336" s="368">
        <v>524</v>
      </c>
      <c r="H336" s="369">
        <v>378.64</v>
      </c>
      <c r="I336" s="370">
        <f>H336*97/100</f>
        <v>367.2808</v>
      </c>
      <c r="J336" s="207"/>
      <c r="K336" s="207"/>
    </row>
    <row r="337" spans="1:11" s="209" customFormat="1" ht="15.75" x14ac:dyDescent="0.2">
      <c r="A337" s="94">
        <v>228</v>
      </c>
      <c r="B337" s="334" t="s">
        <v>1691</v>
      </c>
      <c r="C337" s="321" t="s">
        <v>783</v>
      </c>
      <c r="D337" s="321" t="s">
        <v>27</v>
      </c>
      <c r="E337" s="322" t="s">
        <v>86</v>
      </c>
      <c r="F337" s="143">
        <f t="shared" si="55"/>
        <v>495</v>
      </c>
      <c r="G337" s="393">
        <v>495</v>
      </c>
      <c r="H337" s="144">
        <f t="shared" ref="H337" si="58">G337*81/100</f>
        <v>400.95</v>
      </c>
      <c r="I337" s="145">
        <f t="shared" ref="I337" si="59">G337*78/100</f>
        <v>386.1</v>
      </c>
      <c r="J337" s="207"/>
      <c r="K337" s="207"/>
    </row>
    <row r="338" spans="1:11" s="209" customFormat="1" ht="15.75" x14ac:dyDescent="0.2">
      <c r="A338" s="94">
        <v>229</v>
      </c>
      <c r="B338" s="371" t="s">
        <v>1141</v>
      </c>
      <c r="C338" s="206" t="s">
        <v>767</v>
      </c>
      <c r="D338" s="206" t="s">
        <v>27</v>
      </c>
      <c r="E338" s="204" t="s">
        <v>86</v>
      </c>
      <c r="F338" s="367">
        <f t="shared" si="55"/>
        <v>619</v>
      </c>
      <c r="G338" s="368">
        <v>619</v>
      </c>
      <c r="H338" s="369">
        <f t="shared" si="56"/>
        <v>501.39</v>
      </c>
      <c r="I338" s="370">
        <f t="shared" si="57"/>
        <v>482.82</v>
      </c>
      <c r="J338" s="207"/>
      <c r="K338" s="207"/>
    </row>
    <row r="339" spans="1:11" s="209" customFormat="1" ht="15.75" x14ac:dyDescent="0.2">
      <c r="A339" s="94">
        <v>230</v>
      </c>
      <c r="B339" s="371" t="s">
        <v>1142</v>
      </c>
      <c r="C339" s="206" t="s">
        <v>772</v>
      </c>
      <c r="D339" s="206" t="s">
        <v>27</v>
      </c>
      <c r="E339" s="204" t="s">
        <v>86</v>
      </c>
      <c r="F339" s="367">
        <f t="shared" si="55"/>
        <v>315</v>
      </c>
      <c r="G339" s="368">
        <v>315</v>
      </c>
      <c r="H339" s="369">
        <f t="shared" si="56"/>
        <v>255.15</v>
      </c>
      <c r="I339" s="370">
        <f t="shared" si="57"/>
        <v>245.7</v>
      </c>
      <c r="J339" s="207"/>
      <c r="K339" s="207"/>
    </row>
    <row r="340" spans="1:11" s="209" customFormat="1" ht="15.75" x14ac:dyDescent="0.2">
      <c r="A340" s="94">
        <v>231</v>
      </c>
      <c r="B340" s="371" t="s">
        <v>773</v>
      </c>
      <c r="C340" s="206" t="s">
        <v>774</v>
      </c>
      <c r="D340" s="206" t="s">
        <v>27</v>
      </c>
      <c r="E340" s="204" t="s">
        <v>86</v>
      </c>
      <c r="F340" s="367">
        <f t="shared" si="55"/>
        <v>415</v>
      </c>
      <c r="G340" s="368">
        <v>415</v>
      </c>
      <c r="H340" s="369">
        <f t="shared" si="56"/>
        <v>336.15</v>
      </c>
      <c r="I340" s="370">
        <f t="shared" si="57"/>
        <v>323.7</v>
      </c>
      <c r="J340" s="207"/>
      <c r="K340" s="207"/>
    </row>
    <row r="341" spans="1:11" s="209" customFormat="1" ht="15.75" x14ac:dyDescent="0.2">
      <c r="A341" s="94">
        <v>232</v>
      </c>
      <c r="B341" s="371" t="s">
        <v>910</v>
      </c>
      <c r="C341" s="206" t="s">
        <v>909</v>
      </c>
      <c r="D341" s="206" t="s">
        <v>27</v>
      </c>
      <c r="E341" s="204" t="s">
        <v>86</v>
      </c>
      <c r="F341" s="367">
        <f t="shared" si="55"/>
        <v>416</v>
      </c>
      <c r="G341" s="368">
        <v>416</v>
      </c>
      <c r="H341" s="369">
        <f t="shared" si="56"/>
        <v>336.96</v>
      </c>
      <c r="I341" s="370">
        <f t="shared" si="57"/>
        <v>324.48</v>
      </c>
      <c r="J341" s="207"/>
      <c r="K341" s="207"/>
    </row>
    <row r="342" spans="1:11" s="209" customFormat="1" ht="15.75" x14ac:dyDescent="0.2">
      <c r="A342" s="94">
        <v>233</v>
      </c>
      <c r="B342" s="371" t="s">
        <v>1144</v>
      </c>
      <c r="C342" s="206" t="s">
        <v>856</v>
      </c>
      <c r="D342" s="206" t="s">
        <v>27</v>
      </c>
      <c r="E342" s="204" t="s">
        <v>86</v>
      </c>
      <c r="F342" s="367">
        <f>G342</f>
        <v>343</v>
      </c>
      <c r="G342" s="368">
        <v>343</v>
      </c>
      <c r="H342" s="369">
        <f>G342*81/100</f>
        <v>277.83</v>
      </c>
      <c r="I342" s="370">
        <f>G342*78/100</f>
        <v>267.54000000000002</v>
      </c>
      <c r="J342" s="207"/>
      <c r="K342" s="207"/>
    </row>
    <row r="343" spans="1:11" s="209" customFormat="1" ht="15.75" x14ac:dyDescent="0.2">
      <c r="A343" s="94">
        <v>234</v>
      </c>
      <c r="B343" s="371" t="s">
        <v>1145</v>
      </c>
      <c r="C343" s="206" t="s">
        <v>857</v>
      </c>
      <c r="D343" s="206" t="s">
        <v>27</v>
      </c>
      <c r="E343" s="204" t="s">
        <v>86</v>
      </c>
      <c r="F343" s="367">
        <f>G343</f>
        <v>364</v>
      </c>
      <c r="G343" s="368">
        <v>364</v>
      </c>
      <c r="H343" s="369">
        <f>G343*81/100</f>
        <v>294.83999999999997</v>
      </c>
      <c r="I343" s="370">
        <f>G343*78/100</f>
        <v>283.92</v>
      </c>
      <c r="J343" s="207"/>
      <c r="K343" s="207"/>
    </row>
    <row r="344" spans="1:11" s="209" customFormat="1" ht="15.75" x14ac:dyDescent="0.2">
      <c r="A344" s="94">
        <v>235</v>
      </c>
      <c r="B344" s="371" t="s">
        <v>1144</v>
      </c>
      <c r="C344" s="206" t="s">
        <v>912</v>
      </c>
      <c r="D344" s="206" t="s">
        <v>27</v>
      </c>
      <c r="E344" s="204" t="s">
        <v>86</v>
      </c>
      <c r="F344" s="367">
        <f>G344</f>
        <v>452</v>
      </c>
      <c r="G344" s="368">
        <v>452</v>
      </c>
      <c r="H344" s="369">
        <f>G344*81/100</f>
        <v>366.12</v>
      </c>
      <c r="I344" s="370">
        <f>G344*78/100</f>
        <v>352.56</v>
      </c>
      <c r="J344" s="207"/>
      <c r="K344" s="207"/>
    </row>
    <row r="345" spans="1:11" s="209" customFormat="1" ht="15.75" x14ac:dyDescent="0.2">
      <c r="A345" s="94">
        <v>236</v>
      </c>
      <c r="B345" s="371" t="s">
        <v>1208</v>
      </c>
      <c r="C345" s="206" t="s">
        <v>1209</v>
      </c>
      <c r="D345" s="206" t="s">
        <v>27</v>
      </c>
      <c r="E345" s="204" t="s">
        <v>86</v>
      </c>
      <c r="F345" s="367">
        <f>G345</f>
        <v>333</v>
      </c>
      <c r="G345" s="368">
        <v>333</v>
      </c>
      <c r="H345" s="369">
        <f>G345*81/100</f>
        <v>269.73</v>
      </c>
      <c r="I345" s="370">
        <f>G345*78/100</f>
        <v>259.74</v>
      </c>
      <c r="J345" s="207"/>
      <c r="K345" s="207"/>
    </row>
    <row r="346" spans="1:11" s="209" customFormat="1" ht="30" x14ac:dyDescent="0.2">
      <c r="A346" s="94">
        <v>237</v>
      </c>
      <c r="B346" s="371" t="s">
        <v>1512</v>
      </c>
      <c r="C346" s="206" t="s">
        <v>1511</v>
      </c>
      <c r="D346" s="206" t="s">
        <v>27</v>
      </c>
      <c r="E346" s="204" t="s">
        <v>86</v>
      </c>
      <c r="F346" s="367">
        <f t="shared" ref="F346" si="60">G346</f>
        <v>502</v>
      </c>
      <c r="G346" s="368">
        <v>502</v>
      </c>
      <c r="H346" s="369">
        <f t="shared" ref="H346" si="61">G346*81/100</f>
        <v>406.62</v>
      </c>
      <c r="I346" s="370">
        <f>H346*97/100</f>
        <v>394.42140000000001</v>
      </c>
      <c r="J346" s="207"/>
      <c r="K346" s="207"/>
    </row>
    <row r="347" spans="1:11" s="209" customFormat="1" ht="15.75" x14ac:dyDescent="0.2">
      <c r="A347" s="94">
        <v>238</v>
      </c>
      <c r="B347" s="371" t="s">
        <v>1143</v>
      </c>
      <c r="C347" s="206" t="s">
        <v>801</v>
      </c>
      <c r="D347" s="206" t="s">
        <v>27</v>
      </c>
      <c r="E347" s="204" t="s">
        <v>86</v>
      </c>
      <c r="F347" s="367">
        <f t="shared" si="55"/>
        <v>374</v>
      </c>
      <c r="G347" s="368">
        <v>374</v>
      </c>
      <c r="H347" s="369">
        <f t="shared" si="56"/>
        <v>302.94</v>
      </c>
      <c r="I347" s="370">
        <f t="shared" si="57"/>
        <v>291.72000000000003</v>
      </c>
      <c r="J347" s="207"/>
      <c r="K347" s="207"/>
    </row>
    <row r="348" spans="1:11" s="209" customFormat="1" ht="30" x14ac:dyDescent="0.2">
      <c r="A348" s="94">
        <v>239</v>
      </c>
      <c r="B348" s="371" t="s">
        <v>1508</v>
      </c>
      <c r="C348" s="206" t="s">
        <v>1507</v>
      </c>
      <c r="D348" s="206" t="s">
        <v>93</v>
      </c>
      <c r="E348" s="204" t="s">
        <v>86</v>
      </c>
      <c r="F348" s="367">
        <f t="shared" si="55"/>
        <v>428</v>
      </c>
      <c r="G348" s="368">
        <v>428</v>
      </c>
      <c r="H348" s="369">
        <f t="shared" si="56"/>
        <v>346.68</v>
      </c>
      <c r="I348" s="370">
        <f>H348*97/100</f>
        <v>336.27960000000002</v>
      </c>
      <c r="J348" s="207"/>
      <c r="K348" s="207"/>
    </row>
    <row r="349" spans="1:11" s="209" customFormat="1" ht="15.75" x14ac:dyDescent="0.2">
      <c r="A349" s="94">
        <v>240</v>
      </c>
      <c r="B349" s="371" t="s">
        <v>1191</v>
      </c>
      <c r="C349" s="206" t="s">
        <v>1190</v>
      </c>
      <c r="D349" s="206" t="s">
        <v>27</v>
      </c>
      <c r="E349" s="204" t="s">
        <v>86</v>
      </c>
      <c r="F349" s="367">
        <f t="shared" si="55"/>
        <v>288</v>
      </c>
      <c r="G349" s="368">
        <v>288</v>
      </c>
      <c r="H349" s="369">
        <f t="shared" si="56"/>
        <v>233.28</v>
      </c>
      <c r="I349" s="370">
        <f t="shared" si="57"/>
        <v>224.64</v>
      </c>
      <c r="J349" s="207"/>
      <c r="K349" s="207"/>
    </row>
    <row r="350" spans="1:11" s="209" customFormat="1" ht="30" x14ac:dyDescent="0.2">
      <c r="A350" s="94">
        <v>241</v>
      </c>
      <c r="B350" s="371" t="s">
        <v>643</v>
      </c>
      <c r="C350" s="206" t="s">
        <v>642</v>
      </c>
      <c r="D350" s="206" t="s">
        <v>27</v>
      </c>
      <c r="E350" s="204" t="s">
        <v>86</v>
      </c>
      <c r="F350" s="367">
        <f t="shared" si="55"/>
        <v>324</v>
      </c>
      <c r="G350" s="368">
        <v>324</v>
      </c>
      <c r="H350" s="369">
        <f t="shared" si="56"/>
        <v>262.44</v>
      </c>
      <c r="I350" s="370">
        <f>H350*97/100</f>
        <v>254.5668</v>
      </c>
      <c r="J350" s="207"/>
      <c r="K350" s="207"/>
    </row>
    <row r="351" spans="1:11" s="209" customFormat="1" ht="30" x14ac:dyDescent="0.2">
      <c r="A351" s="94">
        <v>242</v>
      </c>
      <c r="B351" s="371" t="s">
        <v>1579</v>
      </c>
      <c r="C351" s="206" t="s">
        <v>928</v>
      </c>
      <c r="D351" s="206" t="s">
        <v>27</v>
      </c>
      <c r="E351" s="204" t="s">
        <v>86</v>
      </c>
      <c r="F351" s="367">
        <f t="shared" si="55"/>
        <v>333</v>
      </c>
      <c r="G351" s="368">
        <v>333</v>
      </c>
      <c r="H351" s="369">
        <f t="shared" si="56"/>
        <v>269.73</v>
      </c>
      <c r="I351" s="370">
        <f t="shared" si="57"/>
        <v>259.74</v>
      </c>
      <c r="J351" s="207"/>
      <c r="K351" s="207"/>
    </row>
    <row r="352" spans="1:11" s="209" customFormat="1" ht="30" x14ac:dyDescent="0.2">
      <c r="A352" s="94">
        <v>243</v>
      </c>
      <c r="B352" s="371" t="s">
        <v>1146</v>
      </c>
      <c r="C352" s="206" t="s">
        <v>675</v>
      </c>
      <c r="D352" s="206" t="s">
        <v>27</v>
      </c>
      <c r="E352" s="204" t="s">
        <v>86</v>
      </c>
      <c r="F352" s="367">
        <f t="shared" si="55"/>
        <v>447</v>
      </c>
      <c r="G352" s="368">
        <v>447</v>
      </c>
      <c r="H352" s="369">
        <v>325</v>
      </c>
      <c r="I352" s="370">
        <v>253.5</v>
      </c>
      <c r="J352" s="207"/>
      <c r="K352" s="207"/>
    </row>
    <row r="353" spans="1:11" s="209" customFormat="1" ht="30" x14ac:dyDescent="0.2">
      <c r="A353" s="94">
        <v>244</v>
      </c>
      <c r="B353" s="371" t="s">
        <v>1147</v>
      </c>
      <c r="C353" s="206" t="s">
        <v>911</v>
      </c>
      <c r="D353" s="206" t="s">
        <v>27</v>
      </c>
      <c r="E353" s="204" t="s">
        <v>86</v>
      </c>
      <c r="F353" s="367">
        <f t="shared" si="55"/>
        <v>447</v>
      </c>
      <c r="G353" s="368">
        <v>447</v>
      </c>
      <c r="H353" s="369">
        <f t="shared" si="56"/>
        <v>362.07</v>
      </c>
      <c r="I353" s="370">
        <f t="shared" si="57"/>
        <v>348.66</v>
      </c>
      <c r="J353" s="207"/>
      <c r="K353" s="207"/>
    </row>
    <row r="354" spans="1:11" s="209" customFormat="1" ht="30" x14ac:dyDescent="0.2">
      <c r="A354" s="94">
        <v>245</v>
      </c>
      <c r="B354" s="371" t="s">
        <v>1148</v>
      </c>
      <c r="C354" s="206" t="s">
        <v>726</v>
      </c>
      <c r="D354" s="206" t="s">
        <v>27</v>
      </c>
      <c r="E354" s="204" t="s">
        <v>86</v>
      </c>
      <c r="F354" s="367">
        <f t="shared" si="55"/>
        <v>576</v>
      </c>
      <c r="G354" s="368">
        <v>576</v>
      </c>
      <c r="H354" s="369">
        <v>416.5</v>
      </c>
      <c r="I354" s="370">
        <f>H354*97/100</f>
        <v>404.005</v>
      </c>
      <c r="J354" s="207"/>
      <c r="K354" s="207"/>
    </row>
    <row r="355" spans="1:11" s="209" customFormat="1" ht="30" x14ac:dyDescent="0.2">
      <c r="A355" s="94">
        <v>246</v>
      </c>
      <c r="B355" s="371" t="s">
        <v>1149</v>
      </c>
      <c r="C355" s="206" t="s">
        <v>727</v>
      </c>
      <c r="D355" s="206" t="s">
        <v>27</v>
      </c>
      <c r="E355" s="204" t="s">
        <v>86</v>
      </c>
      <c r="F355" s="367">
        <f t="shared" si="55"/>
        <v>576</v>
      </c>
      <c r="G355" s="368">
        <v>576</v>
      </c>
      <c r="H355" s="369">
        <v>416.5</v>
      </c>
      <c r="I355" s="370">
        <f>H355*97/100</f>
        <v>404.005</v>
      </c>
      <c r="J355" s="207"/>
      <c r="K355" s="207"/>
    </row>
    <row r="356" spans="1:11" s="209" customFormat="1" ht="30" x14ac:dyDescent="0.2">
      <c r="A356" s="94">
        <v>247</v>
      </c>
      <c r="B356" s="371" t="s">
        <v>1581</v>
      </c>
      <c r="C356" s="206" t="s">
        <v>1580</v>
      </c>
      <c r="D356" s="206" t="s">
        <v>93</v>
      </c>
      <c r="E356" s="204" t="s">
        <v>86</v>
      </c>
      <c r="F356" s="367">
        <f t="shared" si="55"/>
        <v>600</v>
      </c>
      <c r="G356" s="368">
        <v>600</v>
      </c>
      <c r="H356" s="369">
        <f>G356*81/100</f>
        <v>486</v>
      </c>
      <c r="I356" s="370">
        <f>G356*78/100</f>
        <v>468</v>
      </c>
      <c r="J356" s="207"/>
      <c r="K356" s="207"/>
    </row>
    <row r="357" spans="1:11" s="209" customFormat="1" ht="15.75" x14ac:dyDescent="0.2">
      <c r="A357" s="94">
        <v>248</v>
      </c>
      <c r="B357" s="371" t="s">
        <v>742</v>
      </c>
      <c r="C357" s="206" t="s">
        <v>743</v>
      </c>
      <c r="D357" s="206" t="s">
        <v>27</v>
      </c>
      <c r="E357" s="204" t="s">
        <v>86</v>
      </c>
      <c r="F357" s="367">
        <f>G357</f>
        <v>468</v>
      </c>
      <c r="G357" s="368">
        <v>468</v>
      </c>
      <c r="H357" s="369">
        <f>G357*81/100</f>
        <v>379.08</v>
      </c>
      <c r="I357" s="370">
        <f>G357*78/100</f>
        <v>365.04</v>
      </c>
      <c r="J357" s="207"/>
      <c r="K357" s="207"/>
    </row>
    <row r="358" spans="1:11" s="209" customFormat="1" ht="30" x14ac:dyDescent="0.2">
      <c r="A358" s="94">
        <v>249</v>
      </c>
      <c r="B358" s="371" t="s">
        <v>1150</v>
      </c>
      <c r="C358" s="206" t="s">
        <v>819</v>
      </c>
      <c r="D358" s="206" t="s">
        <v>557</v>
      </c>
      <c r="E358" s="204" t="s">
        <v>86</v>
      </c>
      <c r="F358" s="367">
        <f t="shared" si="55"/>
        <v>799</v>
      </c>
      <c r="G358" s="368">
        <v>799</v>
      </c>
      <c r="H358" s="369">
        <v>643.69000000000005</v>
      </c>
      <c r="I358" s="370">
        <f>H358*97/100</f>
        <v>624.37930000000006</v>
      </c>
      <c r="J358" s="207"/>
      <c r="K358" s="207"/>
    </row>
    <row r="359" spans="1:11" s="209" customFormat="1" ht="30" x14ac:dyDescent="0.2">
      <c r="A359" s="94">
        <v>250</v>
      </c>
      <c r="B359" s="371" t="s">
        <v>1583</v>
      </c>
      <c r="C359" s="206" t="s">
        <v>1582</v>
      </c>
      <c r="D359" s="206" t="s">
        <v>93</v>
      </c>
      <c r="E359" s="204" t="s">
        <v>86</v>
      </c>
      <c r="F359" s="367">
        <f t="shared" si="55"/>
        <v>585</v>
      </c>
      <c r="G359" s="368">
        <v>585</v>
      </c>
      <c r="H359" s="369">
        <f t="shared" ref="H359" si="62">G359*81/100</f>
        <v>473.85</v>
      </c>
      <c r="I359" s="370">
        <f t="shared" ref="I359" si="63">G359*78/100</f>
        <v>456.3</v>
      </c>
      <c r="J359" s="207"/>
      <c r="K359" s="207"/>
    </row>
    <row r="360" spans="1:11" s="209" customFormat="1" ht="15.75" x14ac:dyDescent="0.2">
      <c r="A360" s="94">
        <v>251</v>
      </c>
      <c r="B360" s="371" t="s">
        <v>1151</v>
      </c>
      <c r="C360" s="206" t="s">
        <v>518</v>
      </c>
      <c r="D360" s="206" t="s">
        <v>27</v>
      </c>
      <c r="E360" s="204" t="s">
        <v>86</v>
      </c>
      <c r="F360" s="367">
        <f t="shared" si="55"/>
        <v>237</v>
      </c>
      <c r="G360" s="368">
        <v>237</v>
      </c>
      <c r="H360" s="369">
        <f t="shared" si="56"/>
        <v>191.97</v>
      </c>
      <c r="I360" s="370">
        <f t="shared" si="57"/>
        <v>184.86</v>
      </c>
      <c r="J360" s="207"/>
      <c r="K360" s="207"/>
    </row>
    <row r="361" spans="1:11" s="209" customFormat="1" ht="15.75" x14ac:dyDescent="0.2">
      <c r="A361" s="94">
        <v>252</v>
      </c>
      <c r="B361" s="371" t="s">
        <v>1151</v>
      </c>
      <c r="C361" s="206" t="s">
        <v>523</v>
      </c>
      <c r="D361" s="206" t="s">
        <v>27</v>
      </c>
      <c r="E361" s="204" t="s">
        <v>86</v>
      </c>
      <c r="F361" s="367">
        <f t="shared" si="55"/>
        <v>276</v>
      </c>
      <c r="G361" s="368">
        <v>276</v>
      </c>
      <c r="H361" s="369">
        <f t="shared" si="56"/>
        <v>223.56</v>
      </c>
      <c r="I361" s="370">
        <f t="shared" si="57"/>
        <v>215.28</v>
      </c>
      <c r="J361" s="207"/>
      <c r="K361" s="207"/>
    </row>
    <row r="362" spans="1:11" s="209" customFormat="1" ht="30" x14ac:dyDescent="0.2">
      <c r="A362" s="94">
        <v>253</v>
      </c>
      <c r="B362" s="371" t="s">
        <v>1210</v>
      </c>
      <c r="C362" s="206" t="s">
        <v>1211</v>
      </c>
      <c r="D362" s="206" t="s">
        <v>27</v>
      </c>
      <c r="E362" s="204" t="s">
        <v>86</v>
      </c>
      <c r="F362" s="367">
        <f t="shared" si="55"/>
        <v>287</v>
      </c>
      <c r="G362" s="368">
        <v>287</v>
      </c>
      <c r="H362" s="369">
        <f t="shared" si="56"/>
        <v>232.47</v>
      </c>
      <c r="I362" s="370">
        <f t="shared" si="57"/>
        <v>223.86</v>
      </c>
      <c r="J362" s="207"/>
      <c r="K362" s="207"/>
    </row>
    <row r="363" spans="1:11" s="209" customFormat="1" ht="32.25" customHeight="1" x14ac:dyDescent="0.2">
      <c r="A363" s="94">
        <v>254</v>
      </c>
      <c r="B363" s="371" t="s">
        <v>1152</v>
      </c>
      <c r="C363" s="206" t="s">
        <v>914</v>
      </c>
      <c r="D363" s="206" t="s">
        <v>27</v>
      </c>
      <c r="E363" s="204" t="s">
        <v>86</v>
      </c>
      <c r="F363" s="367">
        <f t="shared" si="55"/>
        <v>260</v>
      </c>
      <c r="G363" s="368">
        <v>260</v>
      </c>
      <c r="H363" s="369">
        <f t="shared" si="56"/>
        <v>210.6</v>
      </c>
      <c r="I363" s="370">
        <f t="shared" si="57"/>
        <v>202.8</v>
      </c>
      <c r="J363" s="207"/>
      <c r="K363" s="207"/>
    </row>
    <row r="364" spans="1:11" s="209" customFormat="1" ht="15.75" x14ac:dyDescent="0.2">
      <c r="A364" s="94">
        <v>255</v>
      </c>
      <c r="B364" s="334" t="s">
        <v>1693</v>
      </c>
      <c r="C364" s="321" t="s">
        <v>589</v>
      </c>
      <c r="D364" s="321" t="s">
        <v>93</v>
      </c>
      <c r="E364" s="322" t="s">
        <v>86</v>
      </c>
      <c r="F364" s="143">
        <f t="shared" si="55"/>
        <v>355</v>
      </c>
      <c r="G364" s="393">
        <v>355</v>
      </c>
      <c r="H364" s="144">
        <f t="shared" si="56"/>
        <v>287.55</v>
      </c>
      <c r="I364" s="145">
        <f t="shared" si="57"/>
        <v>276.89999999999998</v>
      </c>
      <c r="J364" s="207"/>
      <c r="K364" s="207"/>
    </row>
    <row r="365" spans="1:11" s="209" customFormat="1" ht="30" x14ac:dyDescent="0.2">
      <c r="A365" s="94">
        <v>256</v>
      </c>
      <c r="B365" s="371" t="s">
        <v>1153</v>
      </c>
      <c r="C365" s="206" t="s">
        <v>868</v>
      </c>
      <c r="D365" s="206" t="s">
        <v>668</v>
      </c>
      <c r="E365" s="204" t="s">
        <v>86</v>
      </c>
      <c r="F365" s="367">
        <f t="shared" si="55"/>
        <v>395</v>
      </c>
      <c r="G365" s="368">
        <v>395</v>
      </c>
      <c r="H365" s="369">
        <f t="shared" si="56"/>
        <v>319.95</v>
      </c>
      <c r="I365" s="370">
        <f t="shared" si="57"/>
        <v>308.10000000000002</v>
      </c>
      <c r="J365" s="207"/>
      <c r="K365" s="207"/>
    </row>
    <row r="366" spans="1:11" s="209" customFormat="1" ht="30" x14ac:dyDescent="0.2">
      <c r="A366" s="94">
        <v>257</v>
      </c>
      <c r="B366" s="371" t="s">
        <v>1578</v>
      </c>
      <c r="C366" s="206" t="s">
        <v>1577</v>
      </c>
      <c r="D366" s="206" t="s">
        <v>823</v>
      </c>
      <c r="E366" s="204" t="s">
        <v>86</v>
      </c>
      <c r="F366" s="367">
        <f t="shared" si="55"/>
        <v>465</v>
      </c>
      <c r="G366" s="368">
        <v>465</v>
      </c>
      <c r="H366" s="369">
        <f t="shared" si="56"/>
        <v>376.65</v>
      </c>
      <c r="I366" s="370">
        <f t="shared" si="57"/>
        <v>362.7</v>
      </c>
      <c r="J366" s="207"/>
      <c r="K366" s="207"/>
    </row>
    <row r="367" spans="1:11" s="209" customFormat="1" ht="30" x14ac:dyDescent="0.2">
      <c r="A367" s="94">
        <v>258</v>
      </c>
      <c r="B367" s="371" t="s">
        <v>1516</v>
      </c>
      <c r="C367" s="206" t="s">
        <v>1515</v>
      </c>
      <c r="D367" s="206" t="s">
        <v>93</v>
      </c>
      <c r="E367" s="204" t="s">
        <v>86</v>
      </c>
      <c r="F367" s="367">
        <f t="shared" si="55"/>
        <v>465</v>
      </c>
      <c r="G367" s="368">
        <v>465</v>
      </c>
      <c r="H367" s="369">
        <f t="shared" si="56"/>
        <v>376.65</v>
      </c>
      <c r="I367" s="370">
        <f>H367*97/100</f>
        <v>365.35049999999995</v>
      </c>
      <c r="J367" s="207"/>
      <c r="K367" s="207"/>
    </row>
    <row r="368" spans="1:11" s="209" customFormat="1" ht="31.5" customHeight="1" x14ac:dyDescent="0.2">
      <c r="A368" s="94">
        <v>259</v>
      </c>
      <c r="B368" s="398" t="s">
        <v>1693</v>
      </c>
      <c r="C368" s="321" t="s">
        <v>718</v>
      </c>
      <c r="D368" s="161" t="s">
        <v>93</v>
      </c>
      <c r="E368" s="322" t="s">
        <v>86</v>
      </c>
      <c r="F368" s="143">
        <f t="shared" si="55"/>
        <v>440</v>
      </c>
      <c r="G368" s="393">
        <v>440</v>
      </c>
      <c r="H368" s="144">
        <f t="shared" si="56"/>
        <v>356.4</v>
      </c>
      <c r="I368" s="145">
        <f t="shared" si="57"/>
        <v>343.2</v>
      </c>
      <c r="J368" s="207"/>
      <c r="K368" s="207"/>
    </row>
    <row r="369" spans="1:11" s="209" customFormat="1" ht="30" x14ac:dyDescent="0.2">
      <c r="A369" s="94">
        <v>260</v>
      </c>
      <c r="B369" s="222" t="s">
        <v>1154</v>
      </c>
      <c r="C369" s="206" t="s">
        <v>913</v>
      </c>
      <c r="D369" s="205" t="s">
        <v>515</v>
      </c>
      <c r="E369" s="204" t="s">
        <v>86</v>
      </c>
      <c r="F369" s="367">
        <f t="shared" si="55"/>
        <v>450</v>
      </c>
      <c r="G369" s="368">
        <v>450</v>
      </c>
      <c r="H369" s="369">
        <f t="shared" si="56"/>
        <v>364.5</v>
      </c>
      <c r="I369" s="370">
        <f t="shared" si="57"/>
        <v>351</v>
      </c>
      <c r="J369" s="207"/>
      <c r="K369" s="207"/>
    </row>
    <row r="370" spans="1:11" s="209" customFormat="1" ht="15.75" x14ac:dyDescent="0.2">
      <c r="A370" s="94">
        <v>261</v>
      </c>
      <c r="B370" s="398" t="s">
        <v>1693</v>
      </c>
      <c r="C370" s="321" t="s">
        <v>1671</v>
      </c>
      <c r="D370" s="161" t="s">
        <v>515</v>
      </c>
      <c r="E370" s="322" t="s">
        <v>86</v>
      </c>
      <c r="F370" s="143">
        <f t="shared" ref="F370" si="64">G370</f>
        <v>460</v>
      </c>
      <c r="G370" s="393">
        <v>460</v>
      </c>
      <c r="H370" s="144">
        <f t="shared" ref="H370" si="65">G370*81/100</f>
        <v>372.6</v>
      </c>
      <c r="I370" s="145">
        <f t="shared" ref="I370" si="66">G370*78/100</f>
        <v>358.8</v>
      </c>
      <c r="J370" s="207"/>
      <c r="K370" s="207"/>
    </row>
    <row r="371" spans="1:11" s="209" customFormat="1" ht="15.75" x14ac:dyDescent="0.2">
      <c r="A371" s="94">
        <v>262</v>
      </c>
      <c r="B371" s="371" t="s">
        <v>1155</v>
      </c>
      <c r="C371" s="206" t="s">
        <v>676</v>
      </c>
      <c r="D371" s="206" t="s">
        <v>93</v>
      </c>
      <c r="E371" s="204" t="s">
        <v>86</v>
      </c>
      <c r="F371" s="367">
        <f t="shared" si="55"/>
        <v>445</v>
      </c>
      <c r="G371" s="368">
        <v>445</v>
      </c>
      <c r="H371" s="369">
        <f t="shared" si="56"/>
        <v>360.45</v>
      </c>
      <c r="I371" s="370">
        <f t="shared" si="57"/>
        <v>347.1</v>
      </c>
      <c r="J371" s="207"/>
      <c r="K371" s="207"/>
    </row>
    <row r="372" spans="1:11" s="209" customFormat="1" ht="30" x14ac:dyDescent="0.2">
      <c r="A372" s="94">
        <v>263</v>
      </c>
      <c r="B372" s="371" t="s">
        <v>1357</v>
      </c>
      <c r="C372" s="206" t="s">
        <v>1356</v>
      </c>
      <c r="D372" s="206" t="s">
        <v>93</v>
      </c>
      <c r="E372" s="204" t="s">
        <v>86</v>
      </c>
      <c r="F372" s="367">
        <f t="shared" si="55"/>
        <v>506</v>
      </c>
      <c r="G372" s="368">
        <v>506</v>
      </c>
      <c r="H372" s="369">
        <f t="shared" si="56"/>
        <v>409.86</v>
      </c>
      <c r="I372" s="370">
        <f t="shared" si="57"/>
        <v>394.68</v>
      </c>
      <c r="J372" s="207"/>
      <c r="K372" s="207"/>
    </row>
    <row r="373" spans="1:11" s="209" customFormat="1" ht="15.75" x14ac:dyDescent="0.2">
      <c r="A373" s="94">
        <v>264</v>
      </c>
      <c r="B373" s="222" t="s">
        <v>1159</v>
      </c>
      <c r="C373" s="206" t="s">
        <v>941</v>
      </c>
      <c r="D373" s="206" t="s">
        <v>27</v>
      </c>
      <c r="E373" s="204" t="s">
        <v>86</v>
      </c>
      <c r="F373" s="367">
        <f t="shared" si="55"/>
        <v>285</v>
      </c>
      <c r="G373" s="368">
        <v>285</v>
      </c>
      <c r="H373" s="369">
        <f t="shared" si="56"/>
        <v>230.85</v>
      </c>
      <c r="I373" s="370">
        <f t="shared" si="57"/>
        <v>222.3</v>
      </c>
      <c r="J373" s="207"/>
      <c r="K373" s="207"/>
    </row>
    <row r="374" spans="1:11" s="209" customFormat="1" ht="15.75" x14ac:dyDescent="0.2">
      <c r="A374" s="94">
        <v>265</v>
      </c>
      <c r="B374" s="371" t="s">
        <v>1514</v>
      </c>
      <c r="C374" s="206" t="s">
        <v>1513</v>
      </c>
      <c r="D374" s="206" t="s">
        <v>93</v>
      </c>
      <c r="E374" s="204" t="s">
        <v>86</v>
      </c>
      <c r="F374" s="367">
        <f t="shared" si="55"/>
        <v>425</v>
      </c>
      <c r="G374" s="368">
        <v>425</v>
      </c>
      <c r="H374" s="369">
        <f t="shared" si="56"/>
        <v>344.25</v>
      </c>
      <c r="I374" s="370">
        <f>H374*97/100</f>
        <v>333.92250000000001</v>
      </c>
      <c r="J374" s="207"/>
      <c r="K374" s="207"/>
    </row>
    <row r="375" spans="1:11" s="209" customFormat="1" ht="30" x14ac:dyDescent="0.2">
      <c r="A375" s="94">
        <v>266</v>
      </c>
      <c r="B375" s="371" t="s">
        <v>1160</v>
      </c>
      <c r="C375" s="206" t="s">
        <v>945</v>
      </c>
      <c r="D375" s="206" t="s">
        <v>823</v>
      </c>
      <c r="E375" s="204" t="s">
        <v>86</v>
      </c>
      <c r="F375" s="367">
        <f t="shared" si="55"/>
        <v>468</v>
      </c>
      <c r="G375" s="368">
        <v>468</v>
      </c>
      <c r="H375" s="369">
        <v>366.02</v>
      </c>
      <c r="I375" s="370">
        <f>H375*97/100</f>
        <v>355.03939999999994</v>
      </c>
      <c r="J375" s="207"/>
      <c r="K375" s="207"/>
    </row>
    <row r="376" spans="1:11" s="209" customFormat="1" ht="30" x14ac:dyDescent="0.2">
      <c r="A376" s="94">
        <v>267</v>
      </c>
      <c r="B376" s="371" t="s">
        <v>1621</v>
      </c>
      <c r="C376" s="206" t="s">
        <v>1618</v>
      </c>
      <c r="D376" s="206" t="s">
        <v>823</v>
      </c>
      <c r="E376" s="204" t="s">
        <v>86</v>
      </c>
      <c r="F376" s="367">
        <f t="shared" si="55"/>
        <v>516</v>
      </c>
      <c r="G376" s="368">
        <v>516</v>
      </c>
      <c r="H376" s="369">
        <f t="shared" ref="H376:H379" si="67">G376*81/100</f>
        <v>417.96</v>
      </c>
      <c r="I376" s="370">
        <f t="shared" ref="I376:I379" si="68">G376*78/100</f>
        <v>402.48</v>
      </c>
      <c r="J376" s="207"/>
      <c r="K376" s="207"/>
    </row>
    <row r="377" spans="1:11" s="209" customFormat="1" ht="15.75" x14ac:dyDescent="0.2">
      <c r="A377" s="94">
        <v>268</v>
      </c>
      <c r="B377" s="399" t="s">
        <v>1693</v>
      </c>
      <c r="C377" s="321" t="s">
        <v>1698</v>
      </c>
      <c r="D377" s="321" t="s">
        <v>823</v>
      </c>
      <c r="E377" s="322" t="s">
        <v>86</v>
      </c>
      <c r="F377" s="143">
        <f t="shared" si="55"/>
        <v>500</v>
      </c>
      <c r="G377" s="393">
        <v>500</v>
      </c>
      <c r="H377" s="144">
        <f t="shared" si="67"/>
        <v>405</v>
      </c>
      <c r="I377" s="145">
        <f t="shared" si="68"/>
        <v>390</v>
      </c>
      <c r="J377" s="207"/>
      <c r="K377" s="207"/>
    </row>
    <row r="378" spans="1:11" s="209" customFormat="1" ht="15.75" x14ac:dyDescent="0.2">
      <c r="A378" s="94">
        <v>269</v>
      </c>
      <c r="B378" s="222" t="s">
        <v>1620</v>
      </c>
      <c r="C378" s="206" t="s">
        <v>1619</v>
      </c>
      <c r="D378" s="206" t="s">
        <v>823</v>
      </c>
      <c r="E378" s="204" t="s">
        <v>86</v>
      </c>
      <c r="F378" s="367">
        <f t="shared" si="55"/>
        <v>510</v>
      </c>
      <c r="G378" s="368">
        <v>510</v>
      </c>
      <c r="H378" s="369">
        <f t="shared" si="67"/>
        <v>413.1</v>
      </c>
      <c r="I378" s="370">
        <f t="shared" si="68"/>
        <v>397.8</v>
      </c>
      <c r="J378" s="207"/>
      <c r="K378" s="207"/>
    </row>
    <row r="379" spans="1:11" s="209" customFormat="1" ht="30" x14ac:dyDescent="0.2">
      <c r="A379" s="94">
        <v>270</v>
      </c>
      <c r="B379" s="222" t="s">
        <v>1118</v>
      </c>
      <c r="C379" s="206" t="s">
        <v>719</v>
      </c>
      <c r="D379" s="205" t="s">
        <v>600</v>
      </c>
      <c r="E379" s="204" t="s">
        <v>86</v>
      </c>
      <c r="F379" s="367">
        <f t="shared" si="55"/>
        <v>530</v>
      </c>
      <c r="G379" s="368">
        <v>530</v>
      </c>
      <c r="H379" s="369">
        <f t="shared" si="67"/>
        <v>429.3</v>
      </c>
      <c r="I379" s="370">
        <f t="shared" si="68"/>
        <v>413.4</v>
      </c>
      <c r="J379" s="207"/>
      <c r="K379" s="207"/>
    </row>
    <row r="380" spans="1:11" s="209" customFormat="1" ht="15.75" x14ac:dyDescent="0.2">
      <c r="A380" s="94">
        <v>271</v>
      </c>
      <c r="B380" s="371" t="s">
        <v>769</v>
      </c>
      <c r="C380" s="206" t="s">
        <v>768</v>
      </c>
      <c r="D380" s="205" t="s">
        <v>27</v>
      </c>
      <c r="E380" s="204" t="s">
        <v>86</v>
      </c>
      <c r="F380" s="367">
        <f t="shared" si="55"/>
        <v>340</v>
      </c>
      <c r="G380" s="368">
        <v>340</v>
      </c>
      <c r="H380" s="369">
        <f t="shared" si="56"/>
        <v>275.39999999999998</v>
      </c>
      <c r="I380" s="370">
        <f t="shared" si="57"/>
        <v>265.2</v>
      </c>
      <c r="J380" s="207"/>
      <c r="K380" s="207"/>
    </row>
    <row r="381" spans="1:11" s="209" customFormat="1" ht="15.75" x14ac:dyDescent="0.2">
      <c r="A381" s="94">
        <v>272</v>
      </c>
      <c r="B381" s="334" t="s">
        <v>1693</v>
      </c>
      <c r="C381" s="321" t="s">
        <v>938</v>
      </c>
      <c r="D381" s="321" t="s">
        <v>27</v>
      </c>
      <c r="E381" s="322" t="s">
        <v>86</v>
      </c>
      <c r="F381" s="143">
        <f t="shared" si="55"/>
        <v>355</v>
      </c>
      <c r="G381" s="393">
        <v>355</v>
      </c>
      <c r="H381" s="144">
        <f t="shared" si="56"/>
        <v>287.55</v>
      </c>
      <c r="I381" s="145">
        <f t="shared" si="57"/>
        <v>276.89999999999998</v>
      </c>
      <c r="J381" s="207"/>
      <c r="K381" s="207"/>
    </row>
    <row r="382" spans="1:11" s="209" customFormat="1" ht="15.75" x14ac:dyDescent="0.2">
      <c r="A382" s="94">
        <v>273</v>
      </c>
      <c r="B382" s="371" t="s">
        <v>1157</v>
      </c>
      <c r="C382" s="206" t="s">
        <v>858</v>
      </c>
      <c r="D382" s="206" t="s">
        <v>859</v>
      </c>
      <c r="E382" s="204" t="s">
        <v>86</v>
      </c>
      <c r="F382" s="367">
        <f t="shared" si="55"/>
        <v>374</v>
      </c>
      <c r="G382" s="368">
        <v>374</v>
      </c>
      <c r="H382" s="369">
        <f t="shared" si="56"/>
        <v>302.94</v>
      </c>
      <c r="I382" s="370">
        <f t="shared" si="57"/>
        <v>291.72000000000003</v>
      </c>
      <c r="J382" s="207"/>
      <c r="K382" s="207"/>
    </row>
    <row r="383" spans="1:11" s="209" customFormat="1" ht="15.75" x14ac:dyDescent="0.2">
      <c r="A383" s="94">
        <v>274</v>
      </c>
      <c r="B383" s="371" t="s">
        <v>1377</v>
      </c>
      <c r="C383" s="206" t="s">
        <v>1376</v>
      </c>
      <c r="D383" s="206" t="s">
        <v>27</v>
      </c>
      <c r="E383" s="204" t="s">
        <v>86</v>
      </c>
      <c r="F383" s="367">
        <f t="shared" si="55"/>
        <v>505</v>
      </c>
      <c r="G383" s="368">
        <v>505</v>
      </c>
      <c r="H383" s="369">
        <f t="shared" si="56"/>
        <v>409.05</v>
      </c>
      <c r="I383" s="370">
        <f t="shared" si="57"/>
        <v>393.9</v>
      </c>
      <c r="J383" s="207"/>
      <c r="K383" s="207"/>
    </row>
    <row r="384" spans="1:11" s="209" customFormat="1" ht="30" x14ac:dyDescent="0.2">
      <c r="A384" s="94">
        <v>275</v>
      </c>
      <c r="B384" s="371" t="s">
        <v>1158</v>
      </c>
      <c r="C384" s="205" t="s">
        <v>901</v>
      </c>
      <c r="D384" s="205" t="s">
        <v>902</v>
      </c>
      <c r="E384" s="205" t="s">
        <v>86</v>
      </c>
      <c r="F384" s="367">
        <f t="shared" si="55"/>
        <v>480</v>
      </c>
      <c r="G384" s="368">
        <v>480</v>
      </c>
      <c r="H384" s="369">
        <f t="shared" si="56"/>
        <v>388.8</v>
      </c>
      <c r="I384" s="370">
        <f t="shared" si="57"/>
        <v>374.4</v>
      </c>
      <c r="J384" s="207"/>
      <c r="K384" s="207"/>
    </row>
    <row r="385" spans="1:11" s="209" customFormat="1" ht="15.75" x14ac:dyDescent="0.2">
      <c r="A385" s="94">
        <v>276</v>
      </c>
      <c r="B385" s="392" t="s">
        <v>1693</v>
      </c>
      <c r="C385" s="161" t="s">
        <v>1694</v>
      </c>
      <c r="D385" s="321" t="s">
        <v>27</v>
      </c>
      <c r="E385" s="322" t="s">
        <v>86</v>
      </c>
      <c r="F385" s="143">
        <f t="shared" si="55"/>
        <v>280</v>
      </c>
      <c r="G385" s="393">
        <v>280</v>
      </c>
      <c r="H385" s="144">
        <f t="shared" si="56"/>
        <v>226.8</v>
      </c>
      <c r="I385" s="145">
        <f t="shared" si="57"/>
        <v>218.4</v>
      </c>
      <c r="J385" s="207"/>
      <c r="K385" s="207"/>
    </row>
    <row r="386" spans="1:11" s="209" customFormat="1" ht="15.75" x14ac:dyDescent="0.2">
      <c r="A386" s="94">
        <v>277</v>
      </c>
      <c r="B386" s="371" t="s">
        <v>1192</v>
      </c>
      <c r="C386" s="205" t="s">
        <v>1193</v>
      </c>
      <c r="D386" s="206" t="s">
        <v>27</v>
      </c>
      <c r="E386" s="204" t="s">
        <v>86</v>
      </c>
      <c r="F386" s="367">
        <f>G386</f>
        <v>255</v>
      </c>
      <c r="G386" s="368">
        <v>255</v>
      </c>
      <c r="H386" s="369">
        <f>G386*81/100</f>
        <v>206.55</v>
      </c>
      <c r="I386" s="370">
        <f>G386*78/100</f>
        <v>198.9</v>
      </c>
      <c r="J386" s="207"/>
      <c r="K386" s="207"/>
    </row>
    <row r="387" spans="1:11" s="209" customFormat="1" ht="15.75" x14ac:dyDescent="0.2">
      <c r="A387" s="94">
        <v>278</v>
      </c>
      <c r="B387" s="371" t="s">
        <v>1194</v>
      </c>
      <c r="C387" s="205" t="s">
        <v>1195</v>
      </c>
      <c r="D387" s="206" t="s">
        <v>27</v>
      </c>
      <c r="E387" s="204" t="s">
        <v>86</v>
      </c>
      <c r="F387" s="367">
        <f>G387</f>
        <v>255</v>
      </c>
      <c r="G387" s="368">
        <v>255</v>
      </c>
      <c r="H387" s="369">
        <f>G387*81/100</f>
        <v>206.55</v>
      </c>
      <c r="I387" s="370">
        <f>G387*78/100</f>
        <v>198.9</v>
      </c>
      <c r="J387" s="207"/>
      <c r="K387" s="207"/>
    </row>
    <row r="388" spans="1:11" s="209" customFormat="1" ht="28.5" customHeight="1" x14ac:dyDescent="0.2">
      <c r="A388" s="94">
        <v>279</v>
      </c>
      <c r="B388" s="371" t="s">
        <v>1252</v>
      </c>
      <c r="C388" s="206" t="s">
        <v>1253</v>
      </c>
      <c r="D388" s="206" t="s">
        <v>93</v>
      </c>
      <c r="E388" s="204" t="s">
        <v>86</v>
      </c>
      <c r="F388" s="367">
        <f>G388</f>
        <v>370</v>
      </c>
      <c r="G388" s="368">
        <v>370</v>
      </c>
      <c r="H388" s="369">
        <f>G388*81/100</f>
        <v>299.7</v>
      </c>
      <c r="I388" s="370">
        <f>G388*78/100</f>
        <v>288.60000000000002</v>
      </c>
    </row>
    <row r="389" spans="1:11" s="209" customFormat="1" ht="28.5" customHeight="1" x14ac:dyDescent="0.2">
      <c r="A389" s="94">
        <v>280</v>
      </c>
      <c r="B389" s="371" t="s">
        <v>683</v>
      </c>
      <c r="C389" s="206" t="s">
        <v>682</v>
      </c>
      <c r="D389" s="206" t="s">
        <v>93</v>
      </c>
      <c r="E389" s="204" t="s">
        <v>86</v>
      </c>
      <c r="F389" s="367">
        <f t="shared" si="55"/>
        <v>608</v>
      </c>
      <c r="G389" s="368">
        <v>608</v>
      </c>
      <c r="H389" s="369">
        <f t="shared" si="56"/>
        <v>492.48</v>
      </c>
      <c r="I389" s="370">
        <f t="shared" si="57"/>
        <v>474.24</v>
      </c>
    </row>
    <row r="390" spans="1:11" s="209" customFormat="1" ht="28.5" customHeight="1" x14ac:dyDescent="0.2">
      <c r="A390" s="94">
        <v>281</v>
      </c>
      <c r="B390" s="371" t="s">
        <v>1539</v>
      </c>
      <c r="C390" s="206" t="s">
        <v>985</v>
      </c>
      <c r="D390" s="205" t="s">
        <v>27</v>
      </c>
      <c r="E390" s="204" t="s">
        <v>86</v>
      </c>
      <c r="F390" s="367">
        <f>G390</f>
        <v>1066</v>
      </c>
      <c r="G390" s="368">
        <v>1066</v>
      </c>
      <c r="H390" s="369">
        <f>G390*81/100</f>
        <v>863.46</v>
      </c>
      <c r="I390" s="370">
        <f>G390*78/100</f>
        <v>831.48</v>
      </c>
    </row>
    <row r="391" spans="1:11" s="209" customFormat="1" ht="28.5" customHeight="1" x14ac:dyDescent="0.2">
      <c r="A391" s="94">
        <v>282</v>
      </c>
      <c r="B391" s="371" t="s">
        <v>1540</v>
      </c>
      <c r="C391" s="206" t="s">
        <v>834</v>
      </c>
      <c r="D391" s="205" t="s">
        <v>27</v>
      </c>
      <c r="E391" s="204" t="s">
        <v>86</v>
      </c>
      <c r="F391" s="367">
        <f>G391</f>
        <v>946</v>
      </c>
      <c r="G391" s="368">
        <v>946</v>
      </c>
      <c r="H391" s="369">
        <f>G391*81/100</f>
        <v>766.26</v>
      </c>
      <c r="I391" s="370">
        <f>G391*78/100</f>
        <v>737.88</v>
      </c>
    </row>
    <row r="392" spans="1:11" s="209" customFormat="1" ht="28.5" customHeight="1" x14ac:dyDescent="0.2">
      <c r="A392" s="94">
        <v>283</v>
      </c>
      <c r="B392" s="371" t="s">
        <v>1161</v>
      </c>
      <c r="C392" s="206" t="s">
        <v>986</v>
      </c>
      <c r="D392" s="205" t="s">
        <v>27</v>
      </c>
      <c r="E392" s="204" t="s">
        <v>86</v>
      </c>
      <c r="F392" s="367">
        <f>G392</f>
        <v>946</v>
      </c>
      <c r="G392" s="368">
        <v>946</v>
      </c>
      <c r="H392" s="369">
        <f>G392*81/100</f>
        <v>766.26</v>
      </c>
      <c r="I392" s="370">
        <f>G392*78/100</f>
        <v>737.88</v>
      </c>
    </row>
    <row r="393" spans="1:11" s="209" customFormat="1" ht="28.5" customHeight="1" x14ac:dyDescent="0.2">
      <c r="A393" s="94">
        <v>284</v>
      </c>
      <c r="B393" s="371" t="s">
        <v>1566</v>
      </c>
      <c r="C393" s="206" t="s">
        <v>1567</v>
      </c>
      <c r="D393" s="205" t="s">
        <v>27</v>
      </c>
      <c r="E393" s="204" t="s">
        <v>86</v>
      </c>
      <c r="F393" s="367">
        <f>G393</f>
        <v>615</v>
      </c>
      <c r="G393" s="368">
        <v>615</v>
      </c>
      <c r="H393" s="369">
        <f>G393*81/100</f>
        <v>498.15</v>
      </c>
      <c r="I393" s="370">
        <f>G393*78/100</f>
        <v>479.7</v>
      </c>
    </row>
    <row r="394" spans="1:11" s="209" customFormat="1" ht="28.5" customHeight="1" x14ac:dyDescent="0.2">
      <c r="A394" s="94">
        <v>285</v>
      </c>
      <c r="B394" s="371" t="s">
        <v>744</v>
      </c>
      <c r="C394" s="206" t="s">
        <v>745</v>
      </c>
      <c r="D394" s="205" t="s">
        <v>27</v>
      </c>
      <c r="E394" s="204" t="s">
        <v>86</v>
      </c>
      <c r="F394" s="367">
        <f t="shared" si="55"/>
        <v>581</v>
      </c>
      <c r="G394" s="368">
        <v>581</v>
      </c>
      <c r="H394" s="369">
        <f t="shared" si="56"/>
        <v>470.61</v>
      </c>
      <c r="I394" s="370">
        <f t="shared" si="57"/>
        <v>453.18</v>
      </c>
    </row>
    <row r="395" spans="1:11" s="209" customFormat="1" ht="28.5" customHeight="1" x14ac:dyDescent="0.2">
      <c r="A395" s="94">
        <v>286</v>
      </c>
      <c r="B395" s="366" t="s">
        <v>1162</v>
      </c>
      <c r="C395" s="223" t="s">
        <v>959</v>
      </c>
      <c r="D395" s="223" t="s">
        <v>27</v>
      </c>
      <c r="E395" s="224" t="s">
        <v>86</v>
      </c>
      <c r="F395" s="367">
        <f t="shared" si="55"/>
        <v>685</v>
      </c>
      <c r="G395" s="368">
        <v>685</v>
      </c>
      <c r="H395" s="369">
        <f t="shared" si="56"/>
        <v>554.85</v>
      </c>
      <c r="I395" s="370">
        <f t="shared" si="57"/>
        <v>534.29999999999995</v>
      </c>
    </row>
    <row r="396" spans="1:11" s="209" customFormat="1" ht="28.5" customHeight="1" x14ac:dyDescent="0.2">
      <c r="A396" s="94">
        <v>287</v>
      </c>
      <c r="B396" s="371" t="s">
        <v>1163</v>
      </c>
      <c r="C396" s="206" t="s">
        <v>820</v>
      </c>
      <c r="D396" s="206" t="s">
        <v>93</v>
      </c>
      <c r="E396" s="204" t="s">
        <v>86</v>
      </c>
      <c r="F396" s="367">
        <f t="shared" si="55"/>
        <v>759</v>
      </c>
      <c r="G396" s="368">
        <v>759</v>
      </c>
      <c r="H396" s="369">
        <f t="shared" si="56"/>
        <v>614.79</v>
      </c>
      <c r="I396" s="370">
        <f t="shared" si="57"/>
        <v>592.02</v>
      </c>
    </row>
    <row r="397" spans="1:11" s="209" customFormat="1" ht="28.5" customHeight="1" x14ac:dyDescent="0.2">
      <c r="A397" s="94">
        <v>288</v>
      </c>
      <c r="B397" s="371" t="s">
        <v>520</v>
      </c>
      <c r="C397" s="206" t="s">
        <v>519</v>
      </c>
      <c r="D397" s="206" t="s">
        <v>515</v>
      </c>
      <c r="E397" s="204" t="s">
        <v>86</v>
      </c>
      <c r="F397" s="367">
        <f t="shared" si="55"/>
        <v>632</v>
      </c>
      <c r="G397" s="368">
        <v>632</v>
      </c>
      <c r="H397" s="369">
        <f t="shared" si="56"/>
        <v>511.92</v>
      </c>
      <c r="I397" s="370">
        <f t="shared" si="57"/>
        <v>492.96</v>
      </c>
    </row>
    <row r="398" spans="1:11" s="209" customFormat="1" ht="28.5" customHeight="1" x14ac:dyDescent="0.2">
      <c r="A398" s="94">
        <v>289</v>
      </c>
      <c r="B398" s="371" t="s">
        <v>521</v>
      </c>
      <c r="C398" s="206" t="s">
        <v>522</v>
      </c>
      <c r="D398" s="206" t="s">
        <v>512</v>
      </c>
      <c r="E398" s="204" t="s">
        <v>86</v>
      </c>
      <c r="F398" s="367">
        <f t="shared" si="55"/>
        <v>723</v>
      </c>
      <c r="G398" s="368">
        <v>723</v>
      </c>
      <c r="H398" s="369">
        <f t="shared" si="56"/>
        <v>585.63</v>
      </c>
      <c r="I398" s="370">
        <f t="shared" si="57"/>
        <v>563.94000000000005</v>
      </c>
    </row>
    <row r="399" spans="1:11" s="209" customFormat="1" ht="28.5" customHeight="1" x14ac:dyDescent="0.2">
      <c r="A399" s="94">
        <v>290</v>
      </c>
      <c r="B399" s="371" t="s">
        <v>687</v>
      </c>
      <c r="C399" s="206" t="s">
        <v>686</v>
      </c>
      <c r="D399" s="206" t="s">
        <v>93</v>
      </c>
      <c r="E399" s="204" t="s">
        <v>86</v>
      </c>
      <c r="F399" s="367">
        <f t="shared" si="55"/>
        <v>718</v>
      </c>
      <c r="G399" s="368">
        <v>718</v>
      </c>
      <c r="H399" s="369">
        <v>549.03</v>
      </c>
      <c r="I399" s="370">
        <f>H399*97/100</f>
        <v>532.55909999999994</v>
      </c>
    </row>
    <row r="400" spans="1:11" s="209" customFormat="1" ht="29.25" customHeight="1" x14ac:dyDescent="0.2">
      <c r="A400" s="94">
        <v>291</v>
      </c>
      <c r="B400" s="371" t="s">
        <v>1164</v>
      </c>
      <c r="C400" s="206" t="s">
        <v>765</v>
      </c>
      <c r="D400" s="206" t="s">
        <v>93</v>
      </c>
      <c r="E400" s="204" t="s">
        <v>86</v>
      </c>
      <c r="F400" s="367">
        <f t="shared" si="55"/>
        <v>768</v>
      </c>
      <c r="G400" s="368">
        <v>768</v>
      </c>
      <c r="H400" s="369">
        <v>555.34</v>
      </c>
      <c r="I400" s="370">
        <f t="shared" si="57"/>
        <v>599.04</v>
      </c>
    </row>
    <row r="401" spans="1:9" s="209" customFormat="1" ht="29.25" customHeight="1" x14ac:dyDescent="0.2">
      <c r="A401" s="94">
        <v>292</v>
      </c>
      <c r="B401" s="222" t="s">
        <v>730</v>
      </c>
      <c r="C401" s="206" t="s">
        <v>731</v>
      </c>
      <c r="D401" s="206" t="s">
        <v>27</v>
      </c>
      <c r="E401" s="374" t="s">
        <v>86</v>
      </c>
      <c r="F401" s="367">
        <f t="shared" si="55"/>
        <v>125</v>
      </c>
      <c r="G401" s="368">
        <v>125</v>
      </c>
      <c r="H401" s="369">
        <f t="shared" si="56"/>
        <v>101.25</v>
      </c>
      <c r="I401" s="370">
        <f t="shared" si="57"/>
        <v>97.5</v>
      </c>
    </row>
    <row r="402" spans="1:9" s="209" customFormat="1" ht="25.5" customHeight="1" x14ac:dyDescent="0.2">
      <c r="A402" s="94">
        <v>293</v>
      </c>
      <c r="B402" s="398" t="s">
        <v>1692</v>
      </c>
      <c r="C402" s="321" t="s">
        <v>1687</v>
      </c>
      <c r="D402" s="321" t="s">
        <v>1379</v>
      </c>
      <c r="E402" s="397" t="s">
        <v>86</v>
      </c>
      <c r="F402" s="143">
        <f>G402</f>
        <v>460</v>
      </c>
      <c r="G402" s="393">
        <v>460</v>
      </c>
      <c r="H402" s="144">
        <f>G402*81/100</f>
        <v>372.6</v>
      </c>
      <c r="I402" s="145">
        <f t="shared" ref="I402:I403" si="69">H402*97/100</f>
        <v>361.42200000000003</v>
      </c>
    </row>
    <row r="403" spans="1:9" s="209" customFormat="1" ht="30" customHeight="1" x14ac:dyDescent="0.2">
      <c r="A403" s="94">
        <v>294</v>
      </c>
      <c r="B403" s="222" t="s">
        <v>1386</v>
      </c>
      <c r="C403" s="206" t="s">
        <v>1387</v>
      </c>
      <c r="D403" s="206" t="s">
        <v>1379</v>
      </c>
      <c r="E403" s="374" t="s">
        <v>86</v>
      </c>
      <c r="F403" s="367">
        <f t="shared" ref="F403:F416" si="70">G403</f>
        <v>530</v>
      </c>
      <c r="G403" s="368">
        <v>530</v>
      </c>
      <c r="H403" s="369">
        <v>416.5</v>
      </c>
      <c r="I403" s="370">
        <f t="shared" si="69"/>
        <v>404.005</v>
      </c>
    </row>
    <row r="404" spans="1:9" s="209" customFormat="1" ht="30" customHeight="1" x14ac:dyDescent="0.2">
      <c r="A404" s="94">
        <v>295</v>
      </c>
      <c r="B404" s="398" t="s">
        <v>1696</v>
      </c>
      <c r="C404" s="321" t="s">
        <v>1362</v>
      </c>
      <c r="D404" s="321" t="s">
        <v>27</v>
      </c>
      <c r="E404" s="397" t="s">
        <v>86</v>
      </c>
      <c r="F404" s="143">
        <f t="shared" si="70"/>
        <v>594</v>
      </c>
      <c r="G404" s="393">
        <v>594</v>
      </c>
      <c r="H404" s="144">
        <f>G404*81/100</f>
        <v>481.14</v>
      </c>
      <c r="I404" s="145">
        <f>H404*97/100</f>
        <v>466.70580000000001</v>
      </c>
    </row>
    <row r="405" spans="1:9" s="209" customFormat="1" ht="30" customHeight="1" x14ac:dyDescent="0.2">
      <c r="A405" s="94">
        <v>296</v>
      </c>
      <c r="B405" s="399" t="s">
        <v>1696</v>
      </c>
      <c r="C405" s="383" t="s">
        <v>1690</v>
      </c>
      <c r="D405" s="161" t="s">
        <v>27</v>
      </c>
      <c r="E405" s="322" t="s">
        <v>86</v>
      </c>
      <c r="F405" s="143">
        <f t="shared" ref="F405" si="71">G405</f>
        <v>746</v>
      </c>
      <c r="G405" s="393">
        <v>746</v>
      </c>
      <c r="H405" s="144">
        <f>G405*81/100</f>
        <v>604.26</v>
      </c>
      <c r="I405" s="145">
        <f>H405*97/100</f>
        <v>586.13220000000001</v>
      </c>
    </row>
    <row r="406" spans="1:9" s="209" customFormat="1" ht="30" customHeight="1" x14ac:dyDescent="0.2">
      <c r="A406" s="94">
        <v>297</v>
      </c>
      <c r="B406" s="371" t="s">
        <v>1165</v>
      </c>
      <c r="C406" s="205" t="s">
        <v>788</v>
      </c>
      <c r="D406" s="205" t="s">
        <v>27</v>
      </c>
      <c r="E406" s="204" t="s">
        <v>86</v>
      </c>
      <c r="F406" s="367">
        <f t="shared" si="70"/>
        <v>780</v>
      </c>
      <c r="G406" s="368">
        <v>780</v>
      </c>
      <c r="H406" s="369">
        <f t="shared" si="56"/>
        <v>631.79999999999995</v>
      </c>
      <c r="I406" s="370">
        <f t="shared" si="57"/>
        <v>608.4</v>
      </c>
    </row>
    <row r="407" spans="1:9" s="209" customFormat="1" ht="27" customHeight="1" x14ac:dyDescent="0.2">
      <c r="A407" s="94">
        <v>298</v>
      </c>
      <c r="B407" s="371" t="s">
        <v>1390</v>
      </c>
      <c r="C407" s="205" t="s">
        <v>1391</v>
      </c>
      <c r="D407" s="206" t="s">
        <v>1379</v>
      </c>
      <c r="E407" s="204" t="s">
        <v>86</v>
      </c>
      <c r="F407" s="367">
        <f t="shared" si="70"/>
        <v>698</v>
      </c>
      <c r="G407" s="368">
        <v>698</v>
      </c>
      <c r="H407" s="369">
        <v>561.33000000000004</v>
      </c>
      <c r="I407" s="370">
        <f>H407*97/100</f>
        <v>544.49009999999998</v>
      </c>
    </row>
    <row r="408" spans="1:9" s="209" customFormat="1" ht="27" customHeight="1" x14ac:dyDescent="0.2">
      <c r="A408" s="94">
        <v>299</v>
      </c>
      <c r="B408" s="371" t="s">
        <v>1442</v>
      </c>
      <c r="C408" s="205" t="s">
        <v>1443</v>
      </c>
      <c r="D408" s="206" t="s">
        <v>1379</v>
      </c>
      <c r="E408" s="204" t="s">
        <v>86</v>
      </c>
      <c r="F408" s="367">
        <f t="shared" si="70"/>
        <v>698</v>
      </c>
      <c r="G408" s="368">
        <v>698</v>
      </c>
      <c r="H408" s="369">
        <v>561.33000000000004</v>
      </c>
      <c r="I408" s="370">
        <f>H408*97/100</f>
        <v>544.49009999999998</v>
      </c>
    </row>
    <row r="409" spans="1:9" s="209" customFormat="1" ht="27" customHeight="1" x14ac:dyDescent="0.2">
      <c r="A409" s="94">
        <v>300</v>
      </c>
      <c r="B409" s="371" t="s">
        <v>1452</v>
      </c>
      <c r="C409" s="205" t="s">
        <v>1453</v>
      </c>
      <c r="D409" s="206" t="s">
        <v>1379</v>
      </c>
      <c r="E409" s="204" t="s">
        <v>86</v>
      </c>
      <c r="F409" s="367">
        <f t="shared" si="70"/>
        <v>698</v>
      </c>
      <c r="G409" s="368">
        <v>698</v>
      </c>
      <c r="H409" s="369">
        <v>561.33000000000004</v>
      </c>
      <c r="I409" s="370">
        <f>H409*97/100</f>
        <v>544.49009999999998</v>
      </c>
    </row>
    <row r="410" spans="1:9" s="209" customFormat="1" ht="27" customHeight="1" x14ac:dyDescent="0.2">
      <c r="A410" s="94">
        <v>301</v>
      </c>
      <c r="B410" s="392" t="s">
        <v>1695</v>
      </c>
      <c r="C410" s="383" t="s">
        <v>1688</v>
      </c>
      <c r="D410" s="161" t="s">
        <v>27</v>
      </c>
      <c r="E410" s="322" t="s">
        <v>86</v>
      </c>
      <c r="F410" s="143">
        <f t="shared" si="70"/>
        <v>680</v>
      </c>
      <c r="G410" s="393">
        <v>680</v>
      </c>
      <c r="H410" s="144">
        <f>G410*81/100</f>
        <v>550.79999999999995</v>
      </c>
      <c r="I410" s="145">
        <f>H410*97/100</f>
        <v>534.27599999999995</v>
      </c>
    </row>
    <row r="411" spans="1:9" s="209" customFormat="1" ht="27" customHeight="1" x14ac:dyDescent="0.2">
      <c r="A411" s="94">
        <v>302</v>
      </c>
      <c r="B411" s="371" t="s">
        <v>987</v>
      </c>
      <c r="C411" s="205" t="s">
        <v>917</v>
      </c>
      <c r="D411" s="205" t="s">
        <v>27</v>
      </c>
      <c r="E411" s="204" t="s">
        <v>86</v>
      </c>
      <c r="F411" s="367">
        <f t="shared" si="70"/>
        <v>505</v>
      </c>
      <c r="G411" s="368">
        <v>505</v>
      </c>
      <c r="H411" s="369">
        <f t="shared" si="56"/>
        <v>409.05</v>
      </c>
      <c r="I411" s="370">
        <f t="shared" si="57"/>
        <v>393.9</v>
      </c>
    </row>
    <row r="412" spans="1:9" s="209" customFormat="1" ht="27" customHeight="1" x14ac:dyDescent="0.2">
      <c r="A412" s="94">
        <v>303</v>
      </c>
      <c r="B412" s="371" t="s">
        <v>1166</v>
      </c>
      <c r="C412" s="205" t="s">
        <v>919</v>
      </c>
      <c r="D412" s="205" t="s">
        <v>27</v>
      </c>
      <c r="E412" s="204" t="s">
        <v>86</v>
      </c>
      <c r="F412" s="367">
        <f t="shared" si="70"/>
        <v>676</v>
      </c>
      <c r="G412" s="368">
        <v>676</v>
      </c>
      <c r="H412" s="369">
        <f t="shared" si="56"/>
        <v>547.55999999999995</v>
      </c>
      <c r="I412" s="370">
        <f t="shared" si="57"/>
        <v>527.28</v>
      </c>
    </row>
    <row r="413" spans="1:9" s="209" customFormat="1" ht="28.5" customHeight="1" x14ac:dyDescent="0.2">
      <c r="A413" s="94">
        <v>304</v>
      </c>
      <c r="B413" s="371" t="s">
        <v>1658</v>
      </c>
      <c r="C413" s="205" t="s">
        <v>1659</v>
      </c>
      <c r="D413" s="205" t="s">
        <v>27</v>
      </c>
      <c r="E413" s="204" t="s">
        <v>86</v>
      </c>
      <c r="F413" s="367">
        <f t="shared" si="70"/>
        <v>535</v>
      </c>
      <c r="G413" s="368">
        <v>535</v>
      </c>
      <c r="H413" s="369">
        <f t="shared" ref="H413:H416" si="72">G413*81/100</f>
        <v>433.35</v>
      </c>
      <c r="I413" s="370">
        <f t="shared" ref="I413:I416" si="73">G413*78/100</f>
        <v>417.3</v>
      </c>
    </row>
    <row r="414" spans="1:9" s="209" customFormat="1" ht="28.5" customHeight="1" x14ac:dyDescent="0.2">
      <c r="A414" s="94">
        <v>305</v>
      </c>
      <c r="B414" s="371" t="s">
        <v>1167</v>
      </c>
      <c r="C414" s="205" t="s">
        <v>918</v>
      </c>
      <c r="D414" s="205" t="s">
        <v>27</v>
      </c>
      <c r="E414" s="204" t="s">
        <v>86</v>
      </c>
      <c r="F414" s="367">
        <f t="shared" si="70"/>
        <v>562</v>
      </c>
      <c r="G414" s="368">
        <v>562</v>
      </c>
      <c r="H414" s="369">
        <f t="shared" si="72"/>
        <v>455.22</v>
      </c>
      <c r="I414" s="370">
        <f t="shared" si="73"/>
        <v>438.36</v>
      </c>
    </row>
    <row r="415" spans="1:9" s="209" customFormat="1" ht="28.5" customHeight="1" x14ac:dyDescent="0.2">
      <c r="A415" s="94">
        <v>306</v>
      </c>
      <c r="B415" s="392" t="s">
        <v>1696</v>
      </c>
      <c r="C415" s="383" t="s">
        <v>1689</v>
      </c>
      <c r="D415" s="161" t="s">
        <v>27</v>
      </c>
      <c r="E415" s="322" t="s">
        <v>86</v>
      </c>
      <c r="F415" s="143">
        <f t="shared" ref="F415" si="74">G415</f>
        <v>680</v>
      </c>
      <c r="G415" s="393">
        <v>680</v>
      </c>
      <c r="H415" s="144">
        <f>G415*81/100</f>
        <v>550.79999999999995</v>
      </c>
      <c r="I415" s="145">
        <f>H415*97/100</f>
        <v>534.27599999999995</v>
      </c>
    </row>
    <row r="416" spans="1:9" s="209" customFormat="1" ht="28.5" customHeight="1" x14ac:dyDescent="0.2">
      <c r="A416" s="94">
        <v>307</v>
      </c>
      <c r="B416" s="371" t="s">
        <v>1227</v>
      </c>
      <c r="C416" s="205" t="s">
        <v>1226</v>
      </c>
      <c r="D416" s="205" t="s">
        <v>27</v>
      </c>
      <c r="E416" s="204" t="s">
        <v>86</v>
      </c>
      <c r="F416" s="367">
        <f t="shared" si="70"/>
        <v>448</v>
      </c>
      <c r="G416" s="368">
        <v>448</v>
      </c>
      <c r="H416" s="369">
        <f t="shared" si="72"/>
        <v>362.88</v>
      </c>
      <c r="I416" s="370">
        <f t="shared" si="73"/>
        <v>349.44</v>
      </c>
    </row>
    <row r="417" spans="1:12" s="209" customFormat="1" ht="28.5" customHeight="1" x14ac:dyDescent="0.2">
      <c r="A417" s="94">
        <v>308</v>
      </c>
      <c r="B417" s="371" t="s">
        <v>1660</v>
      </c>
      <c r="C417" s="205">
        <v>3112</v>
      </c>
      <c r="D417" s="205" t="s">
        <v>27</v>
      </c>
      <c r="E417" s="204" t="s">
        <v>86</v>
      </c>
      <c r="F417" s="367">
        <f>G417</f>
        <v>200</v>
      </c>
      <c r="G417" s="368">
        <v>200</v>
      </c>
      <c r="H417" s="369">
        <f>G417*81/100</f>
        <v>162</v>
      </c>
      <c r="I417" s="370">
        <f>G417*78/100</f>
        <v>156</v>
      </c>
    </row>
    <row r="418" spans="1:12" ht="28.5" customHeight="1" x14ac:dyDescent="0.2">
      <c r="A418" s="110"/>
      <c r="B418" s="184"/>
      <c r="C418" s="185"/>
      <c r="D418" s="185"/>
      <c r="E418" s="185"/>
      <c r="F418" s="186"/>
      <c r="G418" s="187"/>
      <c r="H418" s="188"/>
      <c r="I418" s="189"/>
    </row>
    <row r="419" spans="1:12" ht="28.5" customHeight="1" x14ac:dyDescent="0.2">
      <c r="A419" s="512" t="s">
        <v>1024</v>
      </c>
      <c r="B419" s="539"/>
      <c r="C419" s="539"/>
      <c r="D419" s="539"/>
      <c r="E419" s="540"/>
      <c r="F419" s="527" t="s">
        <v>837</v>
      </c>
      <c r="G419" s="528" t="s">
        <v>848</v>
      </c>
      <c r="H419" s="528" t="s">
        <v>839</v>
      </c>
      <c r="I419" s="519" t="s">
        <v>840</v>
      </c>
      <c r="J419" s="531"/>
      <c r="K419" s="531"/>
      <c r="L419" s="532"/>
    </row>
    <row r="420" spans="1:12" ht="28.5" customHeight="1" x14ac:dyDescent="0.2">
      <c r="A420" s="111"/>
      <c r="B420" s="112" t="s">
        <v>527</v>
      </c>
      <c r="C420" s="112" t="s">
        <v>29</v>
      </c>
      <c r="D420" s="112" t="s">
        <v>30</v>
      </c>
      <c r="E420" s="112" t="s">
        <v>7</v>
      </c>
      <c r="F420" s="516"/>
      <c r="G420" s="529"/>
      <c r="H420" s="530"/>
      <c r="I420" s="113" t="s">
        <v>849</v>
      </c>
      <c r="J420" s="533" t="s">
        <v>1004</v>
      </c>
      <c r="K420" s="533"/>
      <c r="L420" s="113" t="s">
        <v>944</v>
      </c>
    </row>
    <row r="421" spans="1:12" ht="28.5" customHeight="1" x14ac:dyDescent="0.2">
      <c r="A421" s="111">
        <v>1</v>
      </c>
      <c r="B421" s="114" t="s">
        <v>1005</v>
      </c>
      <c r="C421" s="114"/>
      <c r="D421" s="115" t="s">
        <v>1006</v>
      </c>
      <c r="E421" s="116" t="s">
        <v>86</v>
      </c>
      <c r="F421" s="117">
        <f>G421</f>
        <v>551</v>
      </c>
      <c r="G421" s="118">
        <v>551</v>
      </c>
      <c r="H421" s="118">
        <v>551</v>
      </c>
      <c r="I421" s="119">
        <f>H421*92/100</f>
        <v>506.92</v>
      </c>
      <c r="J421" s="510">
        <f>H421*88/100</f>
        <v>484.88</v>
      </c>
      <c r="K421" s="511"/>
      <c r="L421" s="119">
        <f>H421*85/100</f>
        <v>468.35</v>
      </c>
    </row>
    <row r="422" spans="1:12" ht="28.5" customHeight="1" x14ac:dyDescent="0.2">
      <c r="A422" s="111">
        <v>2</v>
      </c>
      <c r="B422" s="115" t="s">
        <v>1007</v>
      </c>
      <c r="C422" s="115" t="s">
        <v>1008</v>
      </c>
      <c r="D422" s="120" t="s">
        <v>1009</v>
      </c>
      <c r="E422" s="116" t="s">
        <v>86</v>
      </c>
      <c r="F422" s="117">
        <f t="shared" ref="F422:F424" si="75">G422</f>
        <v>435</v>
      </c>
      <c r="G422" s="118">
        <v>435</v>
      </c>
      <c r="H422" s="118">
        <v>435</v>
      </c>
      <c r="I422" s="119">
        <f>H422*92/100</f>
        <v>400.2</v>
      </c>
      <c r="J422" s="510">
        <f>H422*88/100</f>
        <v>382.8</v>
      </c>
      <c r="K422" s="511"/>
      <c r="L422" s="119">
        <f>H422*85/100</f>
        <v>369.75</v>
      </c>
    </row>
    <row r="423" spans="1:12" ht="28.5" customHeight="1" x14ac:dyDescent="0.2">
      <c r="A423" s="111">
        <v>3</v>
      </c>
      <c r="B423" s="115" t="s">
        <v>1010</v>
      </c>
      <c r="C423" s="115" t="s">
        <v>1011</v>
      </c>
      <c r="D423" s="120" t="s">
        <v>558</v>
      </c>
      <c r="E423" s="116" t="s">
        <v>86</v>
      </c>
      <c r="F423" s="117">
        <f t="shared" si="75"/>
        <v>250</v>
      </c>
      <c r="G423" s="118">
        <v>250</v>
      </c>
      <c r="H423" s="118">
        <v>250</v>
      </c>
      <c r="I423" s="119">
        <f>H423*92/100</f>
        <v>230</v>
      </c>
      <c r="J423" s="510">
        <f>H423*88/100</f>
        <v>220</v>
      </c>
      <c r="K423" s="511"/>
      <c r="L423" s="119">
        <f>H423*85/100</f>
        <v>212.5</v>
      </c>
    </row>
    <row r="424" spans="1:12" ht="28.5" customHeight="1" x14ac:dyDescent="0.2">
      <c r="A424" s="111">
        <v>4</v>
      </c>
      <c r="B424" s="115" t="s">
        <v>1012</v>
      </c>
      <c r="C424" s="115" t="s">
        <v>1013</v>
      </c>
      <c r="D424" s="120" t="s">
        <v>1014</v>
      </c>
      <c r="E424" s="116" t="s">
        <v>86</v>
      </c>
      <c r="F424" s="117">
        <f t="shared" si="75"/>
        <v>420</v>
      </c>
      <c r="G424" s="118">
        <v>420</v>
      </c>
      <c r="H424" s="118">
        <v>420</v>
      </c>
      <c r="I424" s="119">
        <f>H424*92/100</f>
        <v>386.4</v>
      </c>
      <c r="J424" s="510">
        <f>H424*88/100</f>
        <v>369.6</v>
      </c>
      <c r="K424" s="511"/>
      <c r="L424" s="119">
        <f>H424*85/100</f>
        <v>357</v>
      </c>
    </row>
    <row r="425" spans="1:12" ht="28.5" customHeight="1" x14ac:dyDescent="0.2">
      <c r="A425" s="121"/>
      <c r="B425" s="122"/>
      <c r="C425" s="123"/>
      <c r="D425" s="124"/>
      <c r="E425" s="125"/>
      <c r="F425" s="126"/>
      <c r="G425" s="127"/>
      <c r="H425" s="128"/>
      <c r="I425" s="524"/>
      <c r="J425" s="525"/>
      <c r="K425" s="525"/>
      <c r="L425" s="526"/>
    </row>
    <row r="426" spans="1:12" ht="28.5" customHeight="1" x14ac:dyDescent="0.2">
      <c r="A426" s="512" t="s">
        <v>1015</v>
      </c>
      <c r="B426" s="513"/>
      <c r="C426" s="513"/>
      <c r="D426" s="513"/>
      <c r="E426" s="514"/>
      <c r="F426" s="515" t="s">
        <v>837</v>
      </c>
      <c r="G426" s="517" t="s">
        <v>848</v>
      </c>
      <c r="H426" s="517" t="s">
        <v>839</v>
      </c>
      <c r="I426" s="519" t="s">
        <v>840</v>
      </c>
      <c r="J426" s="520"/>
      <c r="K426" s="520"/>
      <c r="L426" s="521"/>
    </row>
    <row r="427" spans="1:12" ht="28.5" customHeight="1" x14ac:dyDescent="0.2">
      <c r="A427" s="129"/>
      <c r="B427" s="130" t="s">
        <v>527</v>
      </c>
      <c r="C427" s="130"/>
      <c r="D427" s="131" t="s">
        <v>1016</v>
      </c>
      <c r="E427" s="130" t="s">
        <v>7</v>
      </c>
      <c r="F427" s="516"/>
      <c r="G427" s="518"/>
      <c r="H427" s="518"/>
      <c r="I427" s="113" t="s">
        <v>849</v>
      </c>
      <c r="J427" s="522" t="s">
        <v>1004</v>
      </c>
      <c r="K427" s="523"/>
      <c r="L427" s="132" t="s">
        <v>1017</v>
      </c>
    </row>
    <row r="428" spans="1:12" ht="28.5" customHeight="1" x14ac:dyDescent="0.2">
      <c r="A428" s="133">
        <v>1</v>
      </c>
      <c r="B428" s="134" t="s">
        <v>1018</v>
      </c>
      <c r="C428" s="115"/>
      <c r="D428" s="115" t="s">
        <v>1019</v>
      </c>
      <c r="E428" s="116" t="s">
        <v>86</v>
      </c>
      <c r="F428" s="135">
        <f>G428</f>
        <v>385</v>
      </c>
      <c r="G428" s="136">
        <v>385</v>
      </c>
      <c r="H428" s="136">
        <v>385</v>
      </c>
      <c r="I428" s="119">
        <f>G428*92/100</f>
        <v>354.2</v>
      </c>
      <c r="J428" s="510">
        <f>H428*88/100</f>
        <v>338.8</v>
      </c>
      <c r="K428" s="511"/>
      <c r="L428" s="119">
        <f>G428*85/100</f>
        <v>327.25</v>
      </c>
    </row>
    <row r="429" spans="1:12" ht="28.5" customHeight="1" x14ac:dyDescent="0.2">
      <c r="A429" s="133">
        <v>2</v>
      </c>
      <c r="B429" s="134" t="s">
        <v>1020</v>
      </c>
      <c r="C429" s="115"/>
      <c r="D429" s="115" t="s">
        <v>1019</v>
      </c>
      <c r="E429" s="116" t="s">
        <v>86</v>
      </c>
      <c r="F429" s="135">
        <f>G429</f>
        <v>385</v>
      </c>
      <c r="G429" s="136">
        <v>385</v>
      </c>
      <c r="H429" s="136">
        <v>385</v>
      </c>
      <c r="I429" s="119">
        <f>G429*92/100</f>
        <v>354.2</v>
      </c>
      <c r="J429" s="510">
        <f>H429*88/100</f>
        <v>338.8</v>
      </c>
      <c r="K429" s="511"/>
      <c r="L429" s="119">
        <f>G429*85/100</f>
        <v>327.25</v>
      </c>
    </row>
  </sheetData>
  <protectedRanges>
    <protectedRange sqref="B296" name="Цены номенклатуры_1_1_1"/>
  </protectedRanges>
  <autoFilter ref="A10:J387" xr:uid="{00000000-0009-0000-0000-000003000000}"/>
  <sortState xmlns:xlrd2="http://schemas.microsoft.com/office/spreadsheetml/2017/richdata2" ref="A11:L107">
    <sortCondition ref="B11:B107"/>
  </sortState>
  <mergeCells count="39">
    <mergeCell ref="E1:J1"/>
    <mergeCell ref="C1:D1"/>
    <mergeCell ref="F108:F109"/>
    <mergeCell ref="G108:G109"/>
    <mergeCell ref="H108:H109"/>
    <mergeCell ref="I108:I109"/>
    <mergeCell ref="E2:E3"/>
    <mergeCell ref="F2:F3"/>
    <mergeCell ref="A108:E108"/>
    <mergeCell ref="G2:G3"/>
    <mergeCell ref="I9:I10"/>
    <mergeCell ref="H2:J2"/>
    <mergeCell ref="A9:D9"/>
    <mergeCell ref="F9:F10"/>
    <mergeCell ref="G9:G10"/>
    <mergeCell ref="H9:H10"/>
    <mergeCell ref="A2:A3"/>
    <mergeCell ref="B2:B3"/>
    <mergeCell ref="C2:C3"/>
    <mergeCell ref="D2:D3"/>
    <mergeCell ref="A419:E419"/>
    <mergeCell ref="F419:F420"/>
    <mergeCell ref="G419:G420"/>
    <mergeCell ref="H419:H420"/>
    <mergeCell ref="I419:L419"/>
    <mergeCell ref="J420:K420"/>
    <mergeCell ref="J421:K421"/>
    <mergeCell ref="J422:K422"/>
    <mergeCell ref="J423:K423"/>
    <mergeCell ref="J424:K424"/>
    <mergeCell ref="I425:L425"/>
    <mergeCell ref="J428:K428"/>
    <mergeCell ref="J429:K429"/>
    <mergeCell ref="A426:E426"/>
    <mergeCell ref="F426:F427"/>
    <mergeCell ref="G426:G427"/>
    <mergeCell ref="H426:H427"/>
    <mergeCell ref="I426:L426"/>
    <mergeCell ref="J427:K427"/>
  </mergeCells>
  <phoneticPr fontId="88" type="noConversion"/>
  <pageMargins left="0.2" right="0.2" top="0.4" bottom="0.36" header="0.24" footer="0.24"/>
  <pageSetup paperSize="9" scale="65" fitToHeight="0" orientation="portrait" r:id="rId1"/>
  <rowBreaks count="7" manualBreakCount="7">
    <brk id="68" max="9" man="1"/>
    <brk id="143" max="9" man="1"/>
    <brk id="186" max="9" man="1"/>
    <brk id="244" max="9" man="1"/>
    <brk id="300" max="9" man="1"/>
    <brk id="358" max="9" man="1"/>
    <brk id="413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H64" sqref="H64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66" t="s">
        <v>626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</row>
    <row r="3" spans="1:12" s="23" customFormat="1" ht="16.5" customHeight="1" x14ac:dyDescent="0.3">
      <c r="A3" s="571">
        <v>45672</v>
      </c>
      <c r="B3" s="572"/>
      <c r="C3" s="572"/>
      <c r="D3" s="572"/>
      <c r="E3" s="572"/>
      <c r="F3" s="572"/>
      <c r="G3" s="572"/>
      <c r="H3" s="572"/>
      <c r="I3" s="572"/>
      <c r="J3" s="572"/>
      <c r="K3" s="573"/>
    </row>
    <row r="4" spans="1:12" s="23" customFormat="1" ht="34.5" customHeight="1" x14ac:dyDescent="0.2">
      <c r="A4" s="568" t="s">
        <v>87</v>
      </c>
      <c r="B4" s="569"/>
      <c r="C4" s="569"/>
      <c r="D4" s="569"/>
      <c r="E4" s="570"/>
      <c r="F4" s="499" t="s">
        <v>837</v>
      </c>
      <c r="G4" s="499" t="s">
        <v>838</v>
      </c>
      <c r="H4" s="499" t="s">
        <v>839</v>
      </c>
      <c r="I4" s="501" t="s">
        <v>840</v>
      </c>
      <c r="J4" s="575"/>
      <c r="K4" s="576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67"/>
      <c r="G5" s="567"/>
      <c r="H5" s="574"/>
      <c r="I5" s="203" t="s">
        <v>1214</v>
      </c>
      <c r="J5" s="46" t="s">
        <v>860</v>
      </c>
      <c r="K5" s="46" t="s">
        <v>861</v>
      </c>
    </row>
    <row r="6" spans="1:12" s="16" customFormat="1" ht="25.5" x14ac:dyDescent="0.2">
      <c r="A6" s="164">
        <v>1</v>
      </c>
      <c r="B6" s="228" t="s">
        <v>1264</v>
      </c>
      <c r="C6" s="228" t="s">
        <v>1265</v>
      </c>
      <c r="D6" s="205" t="s">
        <v>658</v>
      </c>
      <c r="E6" s="204" t="s">
        <v>86</v>
      </c>
      <c r="F6" s="229">
        <v>764</v>
      </c>
      <c r="G6" s="230">
        <v>524</v>
      </c>
      <c r="H6" s="230">
        <v>524</v>
      </c>
      <c r="I6" s="230">
        <v>524</v>
      </c>
      <c r="J6" s="230">
        <v>524</v>
      </c>
      <c r="K6" s="230">
        <v>524</v>
      </c>
      <c r="L6"/>
    </row>
    <row r="7" spans="1:12" s="16" customFormat="1" ht="38.25" x14ac:dyDescent="0.2">
      <c r="A7" s="164">
        <v>2</v>
      </c>
      <c r="B7" s="228" t="s">
        <v>1296</v>
      </c>
      <c r="C7" s="228" t="s">
        <v>1297</v>
      </c>
      <c r="D7" s="205" t="s">
        <v>27</v>
      </c>
      <c r="E7" s="204" t="s">
        <v>86</v>
      </c>
      <c r="F7" s="229">
        <v>718</v>
      </c>
      <c r="G7" s="230">
        <v>492</v>
      </c>
      <c r="H7" s="230">
        <v>492</v>
      </c>
      <c r="I7" s="230">
        <v>492</v>
      </c>
      <c r="J7" s="230">
        <v>492</v>
      </c>
      <c r="K7" s="230">
        <v>492</v>
      </c>
      <c r="L7"/>
    </row>
    <row r="8" spans="1:12" s="16" customFormat="1" ht="38.25" x14ac:dyDescent="0.2">
      <c r="A8" s="164">
        <v>3</v>
      </c>
      <c r="B8" s="228" t="s">
        <v>1282</v>
      </c>
      <c r="C8" s="228" t="s">
        <v>1283</v>
      </c>
      <c r="D8" s="205" t="s">
        <v>27</v>
      </c>
      <c r="E8" s="204" t="s">
        <v>86</v>
      </c>
      <c r="F8" s="229">
        <v>710</v>
      </c>
      <c r="G8" s="230">
        <v>530</v>
      </c>
      <c r="H8" s="230">
        <v>530</v>
      </c>
      <c r="I8" s="230">
        <v>530</v>
      </c>
      <c r="J8" s="230">
        <v>530</v>
      </c>
      <c r="K8" s="230">
        <v>530</v>
      </c>
      <c r="L8"/>
    </row>
    <row r="9" spans="1:12" s="16" customFormat="1" ht="25.5" x14ac:dyDescent="0.2">
      <c r="A9" s="164">
        <v>4</v>
      </c>
      <c r="B9" s="205" t="s">
        <v>1098</v>
      </c>
      <c r="C9" s="205" t="s">
        <v>737</v>
      </c>
      <c r="D9" s="205" t="s">
        <v>27</v>
      </c>
      <c r="E9" s="204" t="s">
        <v>86</v>
      </c>
      <c r="F9" s="231">
        <v>1189</v>
      </c>
      <c r="G9" s="232">
        <v>1130</v>
      </c>
      <c r="H9" s="232">
        <v>1130</v>
      </c>
      <c r="I9" s="232">
        <v>1130</v>
      </c>
      <c r="J9" s="232">
        <v>1130</v>
      </c>
      <c r="K9" s="232">
        <v>1130</v>
      </c>
      <c r="L9"/>
    </row>
    <row r="10" spans="1:12" s="16" customFormat="1" ht="25.5" x14ac:dyDescent="0.2">
      <c r="A10" s="164">
        <v>5</v>
      </c>
      <c r="B10" s="233" t="s">
        <v>1082</v>
      </c>
      <c r="C10" s="234" t="s">
        <v>1083</v>
      </c>
      <c r="D10" s="205" t="s">
        <v>600</v>
      </c>
      <c r="E10" s="204" t="s">
        <v>86</v>
      </c>
      <c r="F10" s="235">
        <v>2550</v>
      </c>
      <c r="G10" s="236">
        <v>1960</v>
      </c>
      <c r="H10" s="236">
        <v>1960</v>
      </c>
      <c r="I10" s="236">
        <v>1960</v>
      </c>
      <c r="J10" s="236">
        <v>1960</v>
      </c>
      <c r="K10" s="236">
        <v>1960</v>
      </c>
      <c r="L10"/>
    </row>
    <row r="11" spans="1:12" s="16" customFormat="1" ht="25.5" x14ac:dyDescent="0.2">
      <c r="A11" s="164">
        <v>6</v>
      </c>
      <c r="B11" s="237" t="s">
        <v>1246</v>
      </c>
      <c r="C11" s="237" t="s">
        <v>1247</v>
      </c>
      <c r="D11" s="205" t="s">
        <v>27</v>
      </c>
      <c r="E11" s="224" t="s">
        <v>86</v>
      </c>
      <c r="F11" s="231">
        <v>350</v>
      </c>
      <c r="G11" s="238">
        <v>164</v>
      </c>
      <c r="H11" s="238">
        <v>164</v>
      </c>
      <c r="I11" s="238">
        <v>164</v>
      </c>
      <c r="J11" s="238">
        <v>164</v>
      </c>
      <c r="K11" s="238">
        <v>164</v>
      </c>
      <c r="L11"/>
    </row>
    <row r="12" spans="1:12" ht="38.25" x14ac:dyDescent="0.2">
      <c r="A12" s="164">
        <v>7</v>
      </c>
      <c r="B12" s="228" t="s">
        <v>1323</v>
      </c>
      <c r="C12" s="228" t="s">
        <v>971</v>
      </c>
      <c r="D12" s="205" t="s">
        <v>27</v>
      </c>
      <c r="E12" s="204" t="s">
        <v>86</v>
      </c>
      <c r="F12" s="229">
        <v>838</v>
      </c>
      <c r="G12" s="230">
        <v>675</v>
      </c>
      <c r="H12" s="230">
        <v>675</v>
      </c>
      <c r="I12" s="230">
        <v>675</v>
      </c>
      <c r="J12" s="230">
        <v>675</v>
      </c>
      <c r="K12" s="230">
        <v>675</v>
      </c>
    </row>
    <row r="13" spans="1:12" s="22" customFormat="1" ht="38.25" x14ac:dyDescent="0.2">
      <c r="A13" s="164">
        <v>8</v>
      </c>
      <c r="B13" s="228" t="s">
        <v>1324</v>
      </c>
      <c r="C13" s="228" t="s">
        <v>684</v>
      </c>
      <c r="D13" s="205" t="s">
        <v>27</v>
      </c>
      <c r="E13" s="204" t="s">
        <v>86</v>
      </c>
      <c r="F13" s="229">
        <v>1415</v>
      </c>
      <c r="G13" s="230">
        <v>1047</v>
      </c>
      <c r="H13" s="230">
        <v>1047</v>
      </c>
      <c r="I13" s="230">
        <v>1047</v>
      </c>
      <c r="J13" s="230">
        <v>1047</v>
      </c>
      <c r="K13" s="230">
        <v>1047</v>
      </c>
      <c r="L13"/>
    </row>
    <row r="14" spans="1:12" s="22" customFormat="1" ht="25.5" x14ac:dyDescent="0.2">
      <c r="A14" s="164">
        <v>9</v>
      </c>
      <c r="B14" s="216" t="s">
        <v>1199</v>
      </c>
      <c r="C14" s="216">
        <v>20382</v>
      </c>
      <c r="D14" s="216" t="s">
        <v>1200</v>
      </c>
      <c r="E14" s="221" t="s">
        <v>86</v>
      </c>
      <c r="F14" s="231">
        <v>1210</v>
      </c>
      <c r="G14" s="232">
        <v>990</v>
      </c>
      <c r="H14" s="232">
        <v>990</v>
      </c>
      <c r="I14" s="232">
        <v>990</v>
      </c>
      <c r="J14" s="232">
        <v>990</v>
      </c>
      <c r="K14" s="232">
        <v>990</v>
      </c>
      <c r="L14"/>
    </row>
    <row r="15" spans="1:12" s="22" customFormat="1" ht="25.5" x14ac:dyDescent="0.2">
      <c r="A15" s="164">
        <v>10</v>
      </c>
      <c r="B15" s="223" t="s">
        <v>1002</v>
      </c>
      <c r="C15" s="223" t="s">
        <v>1003</v>
      </c>
      <c r="D15" s="239" t="s">
        <v>713</v>
      </c>
      <c r="E15" s="224" t="s">
        <v>86</v>
      </c>
      <c r="F15" s="231">
        <v>383</v>
      </c>
      <c r="G15" s="240">
        <v>205</v>
      </c>
      <c r="H15" s="240">
        <v>205</v>
      </c>
      <c r="I15" s="232">
        <v>205</v>
      </c>
      <c r="J15" s="232">
        <v>205</v>
      </c>
      <c r="K15" s="232">
        <v>205</v>
      </c>
      <c r="L15"/>
    </row>
    <row r="16" spans="1:12" s="89" customFormat="1" ht="25.5" x14ac:dyDescent="0.2">
      <c r="A16" s="164">
        <v>11</v>
      </c>
      <c r="B16" s="219" t="s">
        <v>705</v>
      </c>
      <c r="C16" s="220" t="s">
        <v>524</v>
      </c>
      <c r="D16" s="219" t="s">
        <v>706</v>
      </c>
      <c r="E16" s="241" t="s">
        <v>86</v>
      </c>
      <c r="F16" s="235">
        <f>G16*100/95</f>
        <v>215.78947368421052</v>
      </c>
      <c r="G16" s="242">
        <v>205</v>
      </c>
      <c r="H16" s="242">
        <v>205</v>
      </c>
      <c r="I16" s="242">
        <v>205</v>
      </c>
      <c r="J16" s="242">
        <v>205</v>
      </c>
      <c r="K16" s="242">
        <v>205</v>
      </c>
      <c r="L16"/>
    </row>
    <row r="17" spans="1:12" s="89" customFormat="1" ht="25.5" x14ac:dyDescent="0.2">
      <c r="A17" s="164">
        <v>12</v>
      </c>
      <c r="B17" s="219" t="s">
        <v>707</v>
      </c>
      <c r="C17" s="220" t="s">
        <v>524</v>
      </c>
      <c r="D17" s="219" t="s">
        <v>708</v>
      </c>
      <c r="E17" s="241" t="s">
        <v>86</v>
      </c>
      <c r="F17" s="235">
        <f>G17*100/95</f>
        <v>215.78947368421052</v>
      </c>
      <c r="G17" s="242">
        <v>205</v>
      </c>
      <c r="H17" s="242">
        <v>205</v>
      </c>
      <c r="I17" s="242">
        <v>205</v>
      </c>
      <c r="J17" s="242">
        <v>205</v>
      </c>
      <c r="K17" s="242">
        <v>205</v>
      </c>
      <c r="L17"/>
    </row>
    <row r="18" spans="1:12" s="89" customFormat="1" ht="25.5" x14ac:dyDescent="0.2">
      <c r="A18" s="164">
        <v>13</v>
      </c>
      <c r="B18" s="243" t="s">
        <v>707</v>
      </c>
      <c r="C18" s="244" t="s">
        <v>524</v>
      </c>
      <c r="D18" s="219" t="s">
        <v>706</v>
      </c>
      <c r="E18" s="241" t="s">
        <v>86</v>
      </c>
      <c r="F18" s="235">
        <v>232</v>
      </c>
      <c r="G18" s="242">
        <v>205</v>
      </c>
      <c r="H18" s="242">
        <v>205</v>
      </c>
      <c r="I18" s="242">
        <v>205</v>
      </c>
      <c r="J18" s="242">
        <v>205</v>
      </c>
      <c r="K18" s="242">
        <v>205</v>
      </c>
      <c r="L18"/>
    </row>
    <row r="19" spans="1:12" s="89" customFormat="1" ht="25.5" x14ac:dyDescent="0.2">
      <c r="A19" s="164">
        <v>14</v>
      </c>
      <c r="B19" s="223" t="s">
        <v>827</v>
      </c>
      <c r="C19" s="223"/>
      <c r="D19" s="237" t="s">
        <v>27</v>
      </c>
      <c r="E19" s="221" t="s">
        <v>86</v>
      </c>
      <c r="F19" s="231">
        <f>G19*100/95</f>
        <v>1273.6842105263158</v>
      </c>
      <c r="G19" s="245">
        <v>1210</v>
      </c>
      <c r="H19" s="245">
        <v>1210</v>
      </c>
      <c r="I19" s="245">
        <v>1210</v>
      </c>
      <c r="J19" s="245">
        <v>1210</v>
      </c>
      <c r="K19" s="245">
        <v>1210</v>
      </c>
      <c r="L19" s="22"/>
    </row>
    <row r="20" spans="1:12" s="89" customFormat="1" ht="25.5" x14ac:dyDescent="0.2">
      <c r="A20" s="164">
        <v>15</v>
      </c>
      <c r="B20" s="223" t="s">
        <v>1079</v>
      </c>
      <c r="C20" s="223" t="s">
        <v>695</v>
      </c>
      <c r="D20" s="237" t="s">
        <v>27</v>
      </c>
      <c r="E20" s="221" t="s">
        <v>86</v>
      </c>
      <c r="F20" s="231">
        <v>1455</v>
      </c>
      <c r="G20" s="245">
        <v>600</v>
      </c>
      <c r="H20" s="245">
        <v>600</v>
      </c>
      <c r="I20" s="245">
        <v>600</v>
      </c>
      <c r="J20" s="245">
        <v>600</v>
      </c>
      <c r="K20" s="245">
        <v>600</v>
      </c>
      <c r="L20" s="22"/>
    </row>
    <row r="21" spans="1:12" s="89" customFormat="1" ht="38.25" x14ac:dyDescent="0.2">
      <c r="A21" s="164">
        <v>16</v>
      </c>
      <c r="B21" s="246" t="s">
        <v>1284</v>
      </c>
      <c r="C21" s="246" t="s">
        <v>1285</v>
      </c>
      <c r="D21" s="205" t="s">
        <v>27</v>
      </c>
      <c r="E21" s="204" t="s">
        <v>86</v>
      </c>
      <c r="F21" s="229">
        <v>632</v>
      </c>
      <c r="G21" s="230">
        <v>450</v>
      </c>
      <c r="H21" s="230">
        <v>450</v>
      </c>
      <c r="I21" s="230">
        <v>450</v>
      </c>
      <c r="J21" s="230">
        <v>450</v>
      </c>
      <c r="K21" s="230">
        <v>450</v>
      </c>
      <c r="L21"/>
    </row>
    <row r="22" spans="1:12" s="89" customFormat="1" ht="51" x14ac:dyDescent="0.2">
      <c r="A22" s="164">
        <v>17</v>
      </c>
      <c r="B22" s="228" t="s">
        <v>1286</v>
      </c>
      <c r="C22" s="246" t="s">
        <v>1287</v>
      </c>
      <c r="D22" s="205" t="s">
        <v>27</v>
      </c>
      <c r="E22" s="204" t="s">
        <v>86</v>
      </c>
      <c r="F22" s="229">
        <v>754</v>
      </c>
      <c r="G22" s="230">
        <v>567</v>
      </c>
      <c r="H22" s="230">
        <v>567</v>
      </c>
      <c r="I22" s="230">
        <v>567</v>
      </c>
      <c r="J22" s="230">
        <v>567</v>
      </c>
      <c r="K22" s="230">
        <v>567</v>
      </c>
      <c r="L22"/>
    </row>
    <row r="23" spans="1:12" ht="38.25" x14ac:dyDescent="0.2">
      <c r="A23" s="164">
        <v>18</v>
      </c>
      <c r="B23" s="246" t="s">
        <v>1311</v>
      </c>
      <c r="C23" s="246" t="s">
        <v>607</v>
      </c>
      <c r="D23" s="206" t="s">
        <v>27</v>
      </c>
      <c r="E23" s="206" t="s">
        <v>86</v>
      </c>
      <c r="F23" s="247">
        <v>1170</v>
      </c>
      <c r="G23" s="248">
        <v>820</v>
      </c>
      <c r="H23" s="248">
        <v>820</v>
      </c>
      <c r="I23" s="248">
        <v>820</v>
      </c>
      <c r="J23" s="248">
        <v>820</v>
      </c>
      <c r="K23" s="248">
        <v>820</v>
      </c>
    </row>
    <row r="24" spans="1:12" ht="38.25" x14ac:dyDescent="0.2">
      <c r="A24" s="164">
        <v>19</v>
      </c>
      <c r="B24" s="228" t="s">
        <v>1320</v>
      </c>
      <c r="C24" s="228" t="s">
        <v>1321</v>
      </c>
      <c r="D24" s="205" t="s">
        <v>27</v>
      </c>
      <c r="E24" s="205" t="s">
        <v>86</v>
      </c>
      <c r="F24" s="229">
        <v>718</v>
      </c>
      <c r="G24" s="230">
        <v>505</v>
      </c>
      <c r="H24" s="230">
        <v>505</v>
      </c>
      <c r="I24" s="230">
        <v>505</v>
      </c>
      <c r="J24" s="230">
        <v>505</v>
      </c>
      <c r="K24" s="230">
        <v>505</v>
      </c>
    </row>
    <row r="25" spans="1:12" ht="38.25" x14ac:dyDescent="0.2">
      <c r="A25" s="164">
        <v>20</v>
      </c>
      <c r="B25" s="228" t="s">
        <v>1322</v>
      </c>
      <c r="C25" s="228" t="s">
        <v>755</v>
      </c>
      <c r="D25" s="205" t="s">
        <v>27</v>
      </c>
      <c r="E25" s="205" t="s">
        <v>86</v>
      </c>
      <c r="F25" s="229">
        <v>1108</v>
      </c>
      <c r="G25" s="230">
        <v>757</v>
      </c>
      <c r="H25" s="230">
        <v>757</v>
      </c>
      <c r="I25" s="230">
        <v>757</v>
      </c>
      <c r="J25" s="230">
        <v>757</v>
      </c>
      <c r="K25" s="230">
        <v>757</v>
      </c>
    </row>
    <row r="26" spans="1:12" ht="25.5" x14ac:dyDescent="0.2">
      <c r="A26" s="164">
        <v>21</v>
      </c>
      <c r="B26" s="205" t="s">
        <v>709</v>
      </c>
      <c r="C26" s="205" t="s">
        <v>710</v>
      </c>
      <c r="D26" s="205" t="s">
        <v>93</v>
      </c>
      <c r="E26" s="205" t="s">
        <v>86</v>
      </c>
      <c r="F26" s="235">
        <v>651.57894736842104</v>
      </c>
      <c r="G26" s="236">
        <v>500</v>
      </c>
      <c r="H26" s="236">
        <v>500</v>
      </c>
      <c r="I26" s="236">
        <v>500</v>
      </c>
      <c r="J26" s="236">
        <v>500</v>
      </c>
      <c r="K26" s="236">
        <v>500</v>
      </c>
      <c r="L26" s="89"/>
    </row>
    <row r="27" spans="1:12" ht="25.5" x14ac:dyDescent="0.2">
      <c r="A27" s="164">
        <v>22</v>
      </c>
      <c r="B27" s="205" t="s">
        <v>1080</v>
      </c>
      <c r="C27" s="205" t="s">
        <v>699</v>
      </c>
      <c r="D27" s="205" t="s">
        <v>27</v>
      </c>
      <c r="E27" s="205" t="s">
        <v>86</v>
      </c>
      <c r="F27" s="235">
        <v>673.68421052631584</v>
      </c>
      <c r="G27" s="236">
        <v>400</v>
      </c>
      <c r="H27" s="236">
        <v>400</v>
      </c>
      <c r="I27" s="236">
        <v>400</v>
      </c>
      <c r="J27" s="236">
        <v>400</v>
      </c>
      <c r="K27" s="236">
        <v>400</v>
      </c>
      <c r="L27" s="89"/>
    </row>
    <row r="28" spans="1:12" ht="25.5" x14ac:dyDescent="0.2">
      <c r="A28" s="164">
        <v>23</v>
      </c>
      <c r="B28" s="216" t="s">
        <v>611</v>
      </c>
      <c r="C28" s="216" t="s">
        <v>610</v>
      </c>
      <c r="D28" s="216" t="s">
        <v>27</v>
      </c>
      <c r="E28" s="216" t="s">
        <v>86</v>
      </c>
      <c r="F28" s="231">
        <f>G28*100/95</f>
        <v>473.68421052631578</v>
      </c>
      <c r="G28" s="232">
        <v>450</v>
      </c>
      <c r="H28" s="232">
        <v>450</v>
      </c>
      <c r="I28" s="249">
        <f>H28</f>
        <v>450</v>
      </c>
      <c r="J28" s="249">
        <f>H28</f>
        <v>450</v>
      </c>
      <c r="K28" s="240">
        <v>450</v>
      </c>
      <c r="L28" s="16"/>
    </row>
    <row r="29" spans="1:12" ht="25.5" x14ac:dyDescent="0.2">
      <c r="A29" s="164">
        <v>24</v>
      </c>
      <c r="B29" s="237" t="s">
        <v>653</v>
      </c>
      <c r="C29" s="237" t="s">
        <v>654</v>
      </c>
      <c r="D29" s="237" t="s">
        <v>93</v>
      </c>
      <c r="E29" s="216" t="s">
        <v>86</v>
      </c>
      <c r="F29" s="231">
        <v>756</v>
      </c>
      <c r="G29" s="245">
        <v>500</v>
      </c>
      <c r="H29" s="245">
        <v>500</v>
      </c>
      <c r="I29" s="232">
        <v>500</v>
      </c>
      <c r="J29" s="232">
        <v>500</v>
      </c>
      <c r="K29" s="232">
        <v>500</v>
      </c>
      <c r="L29" s="22"/>
    </row>
    <row r="30" spans="1:12" ht="25.5" x14ac:dyDescent="0.2">
      <c r="A30" s="164">
        <v>25</v>
      </c>
      <c r="B30" s="205" t="s">
        <v>647</v>
      </c>
      <c r="C30" s="205" t="s">
        <v>648</v>
      </c>
      <c r="D30" s="205" t="s">
        <v>93</v>
      </c>
      <c r="E30" s="205" t="s">
        <v>86</v>
      </c>
      <c r="F30" s="235">
        <v>607.36842105263156</v>
      </c>
      <c r="G30" s="236">
        <v>400</v>
      </c>
      <c r="H30" s="236">
        <v>400</v>
      </c>
      <c r="I30" s="236">
        <v>400</v>
      </c>
      <c r="J30" s="236">
        <v>400</v>
      </c>
      <c r="K30" s="236">
        <v>400</v>
      </c>
      <c r="L30" s="89"/>
    </row>
    <row r="31" spans="1:12" ht="25.5" x14ac:dyDescent="0.2">
      <c r="A31" s="164">
        <v>26</v>
      </c>
      <c r="B31" s="228" t="s">
        <v>1299</v>
      </c>
      <c r="C31" s="228" t="s">
        <v>590</v>
      </c>
      <c r="D31" s="205" t="s">
        <v>27</v>
      </c>
      <c r="E31" s="205" t="s">
        <v>86</v>
      </c>
      <c r="F31" s="229">
        <v>624</v>
      </c>
      <c r="G31" s="230">
        <v>290</v>
      </c>
      <c r="H31" s="230">
        <v>290</v>
      </c>
      <c r="I31" s="230">
        <v>290</v>
      </c>
      <c r="J31" s="230">
        <v>290</v>
      </c>
      <c r="K31" s="230">
        <v>290</v>
      </c>
    </row>
    <row r="32" spans="1:12" ht="25.5" x14ac:dyDescent="0.2">
      <c r="A32" s="164">
        <v>27</v>
      </c>
      <c r="B32" s="228" t="s">
        <v>1298</v>
      </c>
      <c r="C32" s="228" t="s">
        <v>569</v>
      </c>
      <c r="D32" s="205" t="s">
        <v>27</v>
      </c>
      <c r="E32" s="204" t="s">
        <v>86</v>
      </c>
      <c r="F32" s="229">
        <v>452</v>
      </c>
      <c r="G32" s="230">
        <v>353</v>
      </c>
      <c r="H32" s="230">
        <v>353</v>
      </c>
      <c r="I32" s="230">
        <v>353</v>
      </c>
      <c r="J32" s="230">
        <v>353</v>
      </c>
      <c r="K32" s="230">
        <v>353</v>
      </c>
    </row>
    <row r="33" spans="1:12" ht="38.25" x14ac:dyDescent="0.2">
      <c r="A33" s="164">
        <v>28</v>
      </c>
      <c r="B33" s="228" t="s">
        <v>1306</v>
      </c>
      <c r="C33" s="228" t="s">
        <v>679</v>
      </c>
      <c r="D33" s="205" t="s">
        <v>27</v>
      </c>
      <c r="E33" s="205" t="s">
        <v>86</v>
      </c>
      <c r="F33" s="229">
        <v>780</v>
      </c>
      <c r="G33" s="230">
        <v>511</v>
      </c>
      <c r="H33" s="230">
        <v>511</v>
      </c>
      <c r="I33" s="230">
        <v>511</v>
      </c>
      <c r="J33" s="230">
        <v>511</v>
      </c>
      <c r="K33" s="230">
        <v>511</v>
      </c>
    </row>
    <row r="34" spans="1:12" ht="38.25" x14ac:dyDescent="0.2">
      <c r="A34" s="164">
        <v>29</v>
      </c>
      <c r="B34" s="228" t="s">
        <v>1308</v>
      </c>
      <c r="C34" s="228" t="s">
        <v>1309</v>
      </c>
      <c r="D34" s="205" t="s">
        <v>27</v>
      </c>
      <c r="E34" s="205" t="s">
        <v>86</v>
      </c>
      <c r="F34" s="229">
        <v>645</v>
      </c>
      <c r="G34" s="230">
        <v>505</v>
      </c>
      <c r="H34" s="230">
        <v>505</v>
      </c>
      <c r="I34" s="230">
        <v>505</v>
      </c>
      <c r="J34" s="230">
        <v>505</v>
      </c>
      <c r="K34" s="230">
        <v>505</v>
      </c>
    </row>
    <row r="35" spans="1:12" ht="25.5" x14ac:dyDescent="0.2">
      <c r="A35" s="164">
        <v>30</v>
      </c>
      <c r="B35" s="228" t="s">
        <v>1307</v>
      </c>
      <c r="C35" s="228" t="s">
        <v>721</v>
      </c>
      <c r="D35" s="205" t="s">
        <v>93</v>
      </c>
      <c r="E35" s="205" t="s">
        <v>86</v>
      </c>
      <c r="F35" s="229">
        <v>624</v>
      </c>
      <c r="G35" s="230">
        <v>480</v>
      </c>
      <c r="H35" s="230">
        <v>480</v>
      </c>
      <c r="I35" s="230">
        <v>480</v>
      </c>
      <c r="J35" s="230">
        <v>480</v>
      </c>
      <c r="K35" s="230">
        <v>480</v>
      </c>
    </row>
    <row r="36" spans="1:12" ht="38.25" x14ac:dyDescent="0.2">
      <c r="A36" s="164">
        <v>31</v>
      </c>
      <c r="B36" s="228" t="s">
        <v>1310</v>
      </c>
      <c r="C36" s="228" t="s">
        <v>652</v>
      </c>
      <c r="D36" s="205" t="s">
        <v>93</v>
      </c>
      <c r="E36" s="205" t="s">
        <v>86</v>
      </c>
      <c r="F36" s="229">
        <v>718</v>
      </c>
      <c r="G36" s="230">
        <v>517</v>
      </c>
      <c r="H36" s="230">
        <v>517</v>
      </c>
      <c r="I36" s="230">
        <v>517</v>
      </c>
      <c r="J36" s="230">
        <v>517</v>
      </c>
      <c r="K36" s="230">
        <v>517</v>
      </c>
    </row>
    <row r="37" spans="1:12" ht="25.5" x14ac:dyDescent="0.2">
      <c r="A37" s="164">
        <v>32</v>
      </c>
      <c r="B37" s="228" t="s">
        <v>1272</v>
      </c>
      <c r="C37" s="228" t="s">
        <v>1273</v>
      </c>
      <c r="D37" s="205" t="s">
        <v>27</v>
      </c>
      <c r="E37" s="205" t="s">
        <v>86</v>
      </c>
      <c r="F37" s="229">
        <v>338</v>
      </c>
      <c r="G37" s="230">
        <v>265</v>
      </c>
      <c r="H37" s="230">
        <v>265</v>
      </c>
      <c r="I37" s="230">
        <v>265</v>
      </c>
      <c r="J37" s="240">
        <v>265</v>
      </c>
      <c r="K37" s="240">
        <v>265</v>
      </c>
    </row>
    <row r="38" spans="1:12" ht="25.5" x14ac:dyDescent="0.2">
      <c r="A38" s="164">
        <v>33</v>
      </c>
      <c r="B38" s="205" t="s">
        <v>975</v>
      </c>
      <c r="C38" s="205"/>
      <c r="D38" s="205" t="s">
        <v>27</v>
      </c>
      <c r="E38" s="216" t="s">
        <v>86</v>
      </c>
      <c r="F38" s="235">
        <v>585</v>
      </c>
      <c r="G38" s="242">
        <v>488</v>
      </c>
      <c r="H38" s="242">
        <v>488</v>
      </c>
      <c r="I38" s="242">
        <v>488</v>
      </c>
      <c r="J38" s="242">
        <v>488</v>
      </c>
      <c r="K38" s="242">
        <v>488</v>
      </c>
      <c r="L38" s="89"/>
    </row>
    <row r="39" spans="1:12" ht="38.25" x14ac:dyDescent="0.2">
      <c r="A39" s="164">
        <v>34</v>
      </c>
      <c r="B39" s="228" t="s">
        <v>1274</v>
      </c>
      <c r="C39" s="228" t="s">
        <v>1275</v>
      </c>
      <c r="D39" s="205" t="s">
        <v>27</v>
      </c>
      <c r="E39" s="205" t="s">
        <v>86</v>
      </c>
      <c r="F39" s="229">
        <v>596</v>
      </c>
      <c r="G39" s="230">
        <v>480</v>
      </c>
      <c r="H39" s="230">
        <v>480</v>
      </c>
      <c r="I39" s="230">
        <v>480</v>
      </c>
      <c r="J39" s="230">
        <v>480</v>
      </c>
      <c r="K39" s="230">
        <v>480</v>
      </c>
    </row>
    <row r="40" spans="1:12" ht="38.25" x14ac:dyDescent="0.2">
      <c r="A40" s="164">
        <v>35</v>
      </c>
      <c r="B40" s="228" t="s">
        <v>1270</v>
      </c>
      <c r="C40" s="228" t="s">
        <v>1271</v>
      </c>
      <c r="D40" s="205" t="s">
        <v>668</v>
      </c>
      <c r="E40" s="205" t="s">
        <v>86</v>
      </c>
      <c r="F40" s="229">
        <v>468</v>
      </c>
      <c r="G40" s="230">
        <v>366</v>
      </c>
      <c r="H40" s="230">
        <v>366</v>
      </c>
      <c r="I40" s="230">
        <v>366</v>
      </c>
      <c r="J40" s="240">
        <v>366</v>
      </c>
      <c r="K40" s="240">
        <v>366</v>
      </c>
    </row>
    <row r="41" spans="1:12" ht="25.5" x14ac:dyDescent="0.2">
      <c r="A41" s="164">
        <v>36</v>
      </c>
      <c r="B41" s="228" t="s">
        <v>952</v>
      </c>
      <c r="C41" s="228" t="s">
        <v>953</v>
      </c>
      <c r="D41" s="228" t="s">
        <v>925</v>
      </c>
      <c r="E41" s="205" t="s">
        <v>1202</v>
      </c>
      <c r="F41" s="231">
        <v>430</v>
      </c>
      <c r="G41" s="232">
        <v>300</v>
      </c>
      <c r="H41" s="232">
        <v>300</v>
      </c>
      <c r="I41" s="232">
        <v>300</v>
      </c>
      <c r="J41" s="232">
        <v>300</v>
      </c>
      <c r="K41" s="232">
        <v>300</v>
      </c>
    </row>
    <row r="42" spans="1:12" ht="25.5" x14ac:dyDescent="0.2">
      <c r="A42" s="164">
        <v>37</v>
      </c>
      <c r="B42" s="222" t="s">
        <v>1574</v>
      </c>
      <c r="C42" s="206">
        <v>17047</v>
      </c>
      <c r="D42" s="205" t="s">
        <v>27</v>
      </c>
      <c r="E42" s="205" t="s">
        <v>86</v>
      </c>
      <c r="F42" s="231">
        <v>1125</v>
      </c>
      <c r="G42" s="232">
        <v>911</v>
      </c>
      <c r="H42" s="232">
        <v>911</v>
      </c>
      <c r="I42" s="232">
        <v>911</v>
      </c>
      <c r="J42" s="232">
        <v>911</v>
      </c>
      <c r="K42" s="232">
        <v>911</v>
      </c>
    </row>
    <row r="43" spans="1:12" ht="51" x14ac:dyDescent="0.2">
      <c r="A43" s="164">
        <v>38</v>
      </c>
      <c r="B43" s="228" t="s">
        <v>1266</v>
      </c>
      <c r="C43" s="228" t="s">
        <v>1267</v>
      </c>
      <c r="D43" s="205" t="s">
        <v>27</v>
      </c>
      <c r="E43" s="205" t="s">
        <v>86</v>
      </c>
      <c r="F43" s="229">
        <v>1513</v>
      </c>
      <c r="G43" s="230">
        <v>1003</v>
      </c>
      <c r="H43" s="230">
        <v>1003</v>
      </c>
      <c r="I43" s="230">
        <v>1003</v>
      </c>
      <c r="J43" s="230">
        <v>1003</v>
      </c>
      <c r="K43" s="230">
        <v>1003</v>
      </c>
      <c r="L43" s="16"/>
    </row>
    <row r="44" spans="1:12" ht="38.25" x14ac:dyDescent="0.2">
      <c r="A44" s="164">
        <v>39</v>
      </c>
      <c r="B44" s="228" t="s">
        <v>1294</v>
      </c>
      <c r="C44" s="228" t="s">
        <v>1295</v>
      </c>
      <c r="D44" s="205" t="s">
        <v>27</v>
      </c>
      <c r="E44" s="205" t="s">
        <v>86</v>
      </c>
      <c r="F44" s="229">
        <v>1279</v>
      </c>
      <c r="G44" s="230">
        <v>984</v>
      </c>
      <c r="H44" s="230">
        <v>984</v>
      </c>
      <c r="I44" s="230">
        <v>984</v>
      </c>
      <c r="J44" s="230">
        <v>984</v>
      </c>
      <c r="K44" s="230">
        <v>984</v>
      </c>
    </row>
    <row r="45" spans="1:12" ht="38.25" x14ac:dyDescent="0.2">
      <c r="A45" s="164">
        <v>40</v>
      </c>
      <c r="B45" s="228" t="s">
        <v>1268</v>
      </c>
      <c r="C45" s="228" t="s">
        <v>1269</v>
      </c>
      <c r="D45" s="205" t="s">
        <v>27</v>
      </c>
      <c r="E45" s="205" t="s">
        <v>86</v>
      </c>
      <c r="F45" s="229">
        <v>1334</v>
      </c>
      <c r="G45" s="230">
        <v>871</v>
      </c>
      <c r="H45" s="230">
        <v>871</v>
      </c>
      <c r="I45" s="230">
        <v>871</v>
      </c>
      <c r="J45" s="230">
        <v>871</v>
      </c>
      <c r="K45" s="230">
        <v>871</v>
      </c>
    </row>
    <row r="46" spans="1:12" ht="38.25" x14ac:dyDescent="0.2">
      <c r="A46" s="164">
        <v>41</v>
      </c>
      <c r="B46" s="228" t="s">
        <v>1312</v>
      </c>
      <c r="C46" s="228" t="s">
        <v>1313</v>
      </c>
      <c r="D46" s="205" t="s">
        <v>27</v>
      </c>
      <c r="E46" s="205" t="s">
        <v>86</v>
      </c>
      <c r="F46" s="229">
        <v>1662</v>
      </c>
      <c r="G46" s="230">
        <v>1085</v>
      </c>
      <c r="H46" s="230">
        <v>1085</v>
      </c>
      <c r="I46" s="230">
        <v>1085</v>
      </c>
      <c r="J46" s="230">
        <v>1085</v>
      </c>
      <c r="K46" s="230">
        <v>1085</v>
      </c>
    </row>
    <row r="47" spans="1:12" ht="38.25" x14ac:dyDescent="0.2">
      <c r="A47" s="164">
        <v>42</v>
      </c>
      <c r="B47" s="228" t="s">
        <v>1314</v>
      </c>
      <c r="C47" s="228" t="s">
        <v>1315</v>
      </c>
      <c r="D47" s="205" t="s">
        <v>27</v>
      </c>
      <c r="E47" s="205" t="s">
        <v>86</v>
      </c>
      <c r="F47" s="229">
        <v>960</v>
      </c>
      <c r="G47" s="230">
        <v>745</v>
      </c>
      <c r="H47" s="230">
        <v>745</v>
      </c>
      <c r="I47" s="230">
        <v>745</v>
      </c>
      <c r="J47" s="230">
        <v>745</v>
      </c>
      <c r="K47" s="230">
        <v>745</v>
      </c>
    </row>
    <row r="48" spans="1:12" ht="25.5" x14ac:dyDescent="0.2">
      <c r="A48" s="164">
        <v>43</v>
      </c>
      <c r="B48" s="228" t="s">
        <v>1478</v>
      </c>
      <c r="C48" s="228" t="s">
        <v>1477</v>
      </c>
      <c r="D48" s="205" t="s">
        <v>1379</v>
      </c>
      <c r="E48" s="205" t="s">
        <v>86</v>
      </c>
      <c r="F48" s="229">
        <v>757</v>
      </c>
      <c r="G48" s="230">
        <v>530</v>
      </c>
      <c r="H48" s="230">
        <v>530</v>
      </c>
      <c r="I48" s="230">
        <v>530</v>
      </c>
      <c r="J48" s="230">
        <v>530</v>
      </c>
      <c r="K48" s="230">
        <v>530</v>
      </c>
    </row>
    <row r="49" spans="1:12" ht="25.5" x14ac:dyDescent="0.2">
      <c r="A49" s="164">
        <v>44</v>
      </c>
      <c r="B49" s="216" t="s">
        <v>1201</v>
      </c>
      <c r="C49" s="216"/>
      <c r="D49" s="205" t="s">
        <v>27</v>
      </c>
      <c r="E49" s="216" t="s">
        <v>86</v>
      </c>
      <c r="F49" s="231">
        <v>665</v>
      </c>
      <c r="G49" s="232">
        <v>500</v>
      </c>
      <c r="H49" s="232">
        <v>500</v>
      </c>
      <c r="I49" s="232">
        <v>500</v>
      </c>
      <c r="J49" s="232">
        <v>500</v>
      </c>
      <c r="K49" s="232">
        <v>500</v>
      </c>
    </row>
    <row r="50" spans="1:12" ht="25.5" x14ac:dyDescent="0.2">
      <c r="A50" s="164">
        <v>45</v>
      </c>
      <c r="B50" s="216" t="s">
        <v>807</v>
      </c>
      <c r="C50" s="216"/>
      <c r="D50" s="216" t="s">
        <v>808</v>
      </c>
      <c r="E50" s="216" t="s">
        <v>86</v>
      </c>
      <c r="F50" s="231">
        <v>750</v>
      </c>
      <c r="G50" s="232">
        <v>550</v>
      </c>
      <c r="H50" s="232">
        <v>550</v>
      </c>
      <c r="I50" s="249">
        <f>H50</f>
        <v>550</v>
      </c>
      <c r="J50" s="249">
        <f>H50</f>
        <v>550</v>
      </c>
      <c r="K50" s="240">
        <v>550</v>
      </c>
    </row>
    <row r="51" spans="1:12" ht="25.5" x14ac:dyDescent="0.2">
      <c r="A51" s="164">
        <v>46</v>
      </c>
      <c r="B51" s="205" t="s">
        <v>1422</v>
      </c>
      <c r="C51" s="205" t="s">
        <v>1423</v>
      </c>
      <c r="D51" s="205" t="s">
        <v>1379</v>
      </c>
      <c r="E51" s="216" t="s">
        <v>86</v>
      </c>
      <c r="F51" s="235">
        <v>660</v>
      </c>
      <c r="G51" s="242">
        <v>550</v>
      </c>
      <c r="H51" s="242">
        <v>550</v>
      </c>
      <c r="I51" s="242">
        <v>550</v>
      </c>
      <c r="J51" s="242">
        <v>550</v>
      </c>
      <c r="K51" s="242">
        <v>550</v>
      </c>
      <c r="L51" s="16"/>
    </row>
    <row r="52" spans="1:12" ht="38.25" x14ac:dyDescent="0.2">
      <c r="A52" s="164">
        <v>47</v>
      </c>
      <c r="B52" s="228" t="s">
        <v>1318</v>
      </c>
      <c r="C52" s="228" t="s">
        <v>1319</v>
      </c>
      <c r="D52" s="205" t="s">
        <v>27</v>
      </c>
      <c r="E52" s="205" t="s">
        <v>86</v>
      </c>
      <c r="F52" s="229">
        <v>1217</v>
      </c>
      <c r="G52" s="230">
        <v>978</v>
      </c>
      <c r="H52" s="230">
        <v>978</v>
      </c>
      <c r="I52" s="230">
        <v>978</v>
      </c>
      <c r="J52" s="230">
        <v>978</v>
      </c>
      <c r="K52" s="230">
        <v>978</v>
      </c>
      <c r="L52" s="89"/>
    </row>
    <row r="53" spans="1:12" ht="38.25" x14ac:dyDescent="0.2">
      <c r="A53" s="164">
        <v>48</v>
      </c>
      <c r="B53" s="228" t="s">
        <v>1316</v>
      </c>
      <c r="C53" s="228" t="s">
        <v>1317</v>
      </c>
      <c r="D53" s="205" t="s">
        <v>27</v>
      </c>
      <c r="E53" s="205" t="s">
        <v>86</v>
      </c>
      <c r="F53" s="229">
        <v>1381</v>
      </c>
      <c r="G53" s="230">
        <v>947</v>
      </c>
      <c r="H53" s="230">
        <v>947</v>
      </c>
      <c r="I53" s="230">
        <v>947</v>
      </c>
      <c r="J53" s="230">
        <v>947</v>
      </c>
      <c r="K53" s="230">
        <v>947</v>
      </c>
    </row>
    <row r="54" spans="1:12" ht="25.5" x14ac:dyDescent="0.2">
      <c r="A54" s="164">
        <v>49</v>
      </c>
      <c r="B54" s="216" t="s">
        <v>609</v>
      </c>
      <c r="C54" s="216" t="s">
        <v>608</v>
      </c>
      <c r="D54" s="216" t="s">
        <v>27</v>
      </c>
      <c r="E54" s="216" t="s">
        <v>86</v>
      </c>
      <c r="F54" s="231">
        <f>G54*100/95</f>
        <v>473.68421052631578</v>
      </c>
      <c r="G54" s="232">
        <v>450</v>
      </c>
      <c r="H54" s="232">
        <v>450</v>
      </c>
      <c r="I54" s="249">
        <f>H54</f>
        <v>450</v>
      </c>
      <c r="J54" s="249">
        <f>H54</f>
        <v>450</v>
      </c>
      <c r="K54" s="240">
        <v>450</v>
      </c>
    </row>
    <row r="55" spans="1:12" ht="25.5" x14ac:dyDescent="0.2">
      <c r="A55" s="164">
        <v>50</v>
      </c>
      <c r="B55" s="216" t="s">
        <v>606</v>
      </c>
      <c r="C55" s="216" t="s">
        <v>605</v>
      </c>
      <c r="D55" s="216" t="s">
        <v>27</v>
      </c>
      <c r="E55" s="216" t="s">
        <v>86</v>
      </c>
      <c r="F55" s="231">
        <f>G55*100/95</f>
        <v>473.68421052631578</v>
      </c>
      <c r="G55" s="232">
        <v>450</v>
      </c>
      <c r="H55" s="232">
        <v>450</v>
      </c>
      <c r="I55" s="249">
        <f>H55</f>
        <v>450</v>
      </c>
      <c r="J55" s="249">
        <f>H55</f>
        <v>450</v>
      </c>
      <c r="K55" s="240">
        <v>450</v>
      </c>
      <c r="L55" s="16"/>
    </row>
    <row r="56" spans="1:12" ht="25.5" x14ac:dyDescent="0.2">
      <c r="A56" s="164">
        <v>51</v>
      </c>
      <c r="B56" s="228" t="s">
        <v>1292</v>
      </c>
      <c r="C56" s="228" t="s">
        <v>1293</v>
      </c>
      <c r="D56" s="205" t="s">
        <v>27</v>
      </c>
      <c r="E56" s="205" t="s">
        <v>86</v>
      </c>
      <c r="F56" s="229">
        <v>468</v>
      </c>
      <c r="G56" s="230">
        <v>353</v>
      </c>
      <c r="H56" s="230">
        <v>353</v>
      </c>
      <c r="I56" s="230">
        <v>353</v>
      </c>
      <c r="J56" s="230">
        <v>353</v>
      </c>
      <c r="K56" s="230">
        <v>353</v>
      </c>
      <c r="L56" s="16"/>
    </row>
    <row r="57" spans="1:12" ht="38.25" x14ac:dyDescent="0.2">
      <c r="A57" s="164">
        <v>52</v>
      </c>
      <c r="B57" s="228" t="s">
        <v>1288</v>
      </c>
      <c r="C57" s="228" t="s">
        <v>1289</v>
      </c>
      <c r="D57" s="205" t="s">
        <v>27</v>
      </c>
      <c r="E57" s="205" t="s">
        <v>86</v>
      </c>
      <c r="F57" s="229">
        <v>416</v>
      </c>
      <c r="G57" s="230">
        <v>328</v>
      </c>
      <c r="H57" s="230">
        <v>328</v>
      </c>
      <c r="I57" s="230">
        <v>328</v>
      </c>
      <c r="J57" s="230">
        <v>328</v>
      </c>
      <c r="K57" s="230">
        <v>328</v>
      </c>
    </row>
    <row r="58" spans="1:12" ht="30" x14ac:dyDescent="0.2">
      <c r="A58" s="164">
        <v>53</v>
      </c>
      <c r="B58" s="334" t="s">
        <v>1510</v>
      </c>
      <c r="C58" s="321" t="s">
        <v>1509</v>
      </c>
      <c r="D58" s="321" t="s">
        <v>93</v>
      </c>
      <c r="E58" s="322" t="s">
        <v>86</v>
      </c>
      <c r="F58" s="335">
        <v>413</v>
      </c>
      <c r="G58" s="336">
        <v>335</v>
      </c>
      <c r="H58" s="336">
        <v>335</v>
      </c>
      <c r="I58" s="336">
        <v>335</v>
      </c>
      <c r="J58" s="336">
        <v>335</v>
      </c>
      <c r="K58" s="336">
        <v>335</v>
      </c>
    </row>
    <row r="59" spans="1:12" ht="38.25" x14ac:dyDescent="0.2">
      <c r="A59" s="164">
        <v>54</v>
      </c>
      <c r="B59" s="228" t="s">
        <v>1290</v>
      </c>
      <c r="C59" s="228" t="s">
        <v>1291</v>
      </c>
      <c r="D59" s="205" t="s">
        <v>27</v>
      </c>
      <c r="E59" s="205" t="s">
        <v>86</v>
      </c>
      <c r="F59" s="229">
        <v>468</v>
      </c>
      <c r="G59" s="230">
        <v>328</v>
      </c>
      <c r="H59" s="230">
        <v>328</v>
      </c>
      <c r="I59" s="230">
        <v>328</v>
      </c>
      <c r="J59" s="230">
        <v>328</v>
      </c>
      <c r="K59" s="230">
        <v>328</v>
      </c>
    </row>
    <row r="60" spans="1:12" ht="38.25" x14ac:dyDescent="0.2">
      <c r="A60" s="164">
        <v>55</v>
      </c>
      <c r="B60" s="228" t="s">
        <v>1341</v>
      </c>
      <c r="C60" s="228" t="s">
        <v>1342</v>
      </c>
      <c r="D60" s="205" t="s">
        <v>600</v>
      </c>
      <c r="E60" s="205" t="s">
        <v>86</v>
      </c>
      <c r="F60" s="229">
        <v>474</v>
      </c>
      <c r="G60" s="230">
        <v>450</v>
      </c>
      <c r="H60" s="230">
        <v>450</v>
      </c>
      <c r="I60" s="230">
        <v>450</v>
      </c>
      <c r="J60" s="230">
        <v>450</v>
      </c>
      <c r="K60" s="230">
        <v>450</v>
      </c>
    </row>
    <row r="61" spans="1:12" ht="25.5" x14ac:dyDescent="0.2">
      <c r="A61" s="164">
        <v>56</v>
      </c>
      <c r="B61" s="233" t="s">
        <v>892</v>
      </c>
      <c r="C61" s="250"/>
      <c r="D61" s="250"/>
      <c r="E61" s="216" t="s">
        <v>86</v>
      </c>
      <c r="F61" s="231">
        <v>206</v>
      </c>
      <c r="G61" s="232">
        <v>195</v>
      </c>
      <c r="H61" s="232">
        <v>195</v>
      </c>
      <c r="I61" s="232">
        <v>195</v>
      </c>
      <c r="J61" s="232">
        <v>195</v>
      </c>
      <c r="K61" s="232">
        <v>195</v>
      </c>
    </row>
    <row r="62" spans="1:12" ht="30" x14ac:dyDescent="0.2">
      <c r="A62" s="164">
        <v>57</v>
      </c>
      <c r="B62" s="334" t="s">
        <v>1150</v>
      </c>
      <c r="C62" s="321" t="s">
        <v>818</v>
      </c>
      <c r="D62" s="321" t="s">
        <v>557</v>
      </c>
      <c r="E62" s="322" t="s">
        <v>86</v>
      </c>
      <c r="F62" s="307">
        <v>1040</v>
      </c>
      <c r="G62" s="308">
        <v>842</v>
      </c>
      <c r="H62" s="308">
        <v>842</v>
      </c>
      <c r="I62" s="308">
        <v>842</v>
      </c>
      <c r="J62" s="308">
        <v>842</v>
      </c>
      <c r="K62" s="308">
        <v>842</v>
      </c>
    </row>
    <row r="63" spans="1:12" ht="30" x14ac:dyDescent="0.2">
      <c r="A63" s="164">
        <v>58</v>
      </c>
      <c r="B63" s="334" t="s">
        <v>1583</v>
      </c>
      <c r="C63" s="321" t="s">
        <v>1635</v>
      </c>
      <c r="D63" s="321" t="s">
        <v>93</v>
      </c>
      <c r="E63" s="322" t="s">
        <v>86</v>
      </c>
      <c r="F63" s="335">
        <v>410</v>
      </c>
      <c r="G63" s="336">
        <v>335</v>
      </c>
      <c r="H63" s="336">
        <v>335</v>
      </c>
      <c r="I63" s="336">
        <v>335</v>
      </c>
      <c r="J63" s="336">
        <v>335</v>
      </c>
      <c r="K63" s="336">
        <v>335</v>
      </c>
    </row>
    <row r="64" spans="1:12" ht="25.5" x14ac:dyDescent="0.2">
      <c r="A64" s="164">
        <v>59</v>
      </c>
      <c r="B64" s="205" t="s">
        <v>1081</v>
      </c>
      <c r="C64" s="205" t="s">
        <v>739</v>
      </c>
      <c r="D64" s="205" t="s">
        <v>27</v>
      </c>
      <c r="E64" s="205" t="s">
        <v>86</v>
      </c>
      <c r="F64" s="235">
        <v>853.68421052631584</v>
      </c>
      <c r="G64" s="236">
        <v>500</v>
      </c>
      <c r="H64" s="236">
        <v>500</v>
      </c>
      <c r="I64" s="236">
        <v>500</v>
      </c>
      <c r="J64" s="236">
        <v>500</v>
      </c>
      <c r="K64" s="236">
        <v>500</v>
      </c>
    </row>
    <row r="65" spans="1:12" ht="25.5" x14ac:dyDescent="0.2">
      <c r="A65" s="164">
        <v>60</v>
      </c>
      <c r="B65" s="228" t="s">
        <v>1300</v>
      </c>
      <c r="C65" s="228" t="s">
        <v>784</v>
      </c>
      <c r="D65" s="205" t="s">
        <v>93</v>
      </c>
      <c r="E65" s="205" t="s">
        <v>86</v>
      </c>
      <c r="F65" s="229">
        <v>577</v>
      </c>
      <c r="G65" s="230">
        <v>454</v>
      </c>
      <c r="H65" s="230">
        <v>454</v>
      </c>
      <c r="I65" s="230">
        <v>454</v>
      </c>
      <c r="J65" s="230">
        <v>454</v>
      </c>
      <c r="K65" s="230">
        <v>454</v>
      </c>
      <c r="L65" s="89"/>
    </row>
    <row r="66" spans="1:12" ht="25.5" x14ac:dyDescent="0.2">
      <c r="A66" s="164">
        <v>61</v>
      </c>
      <c r="B66" s="334" t="s">
        <v>1156</v>
      </c>
      <c r="C66" s="321" t="s">
        <v>794</v>
      </c>
      <c r="D66" s="321" t="s">
        <v>93</v>
      </c>
      <c r="E66" s="322" t="s">
        <v>86</v>
      </c>
      <c r="F66" s="335">
        <v>488</v>
      </c>
      <c r="G66" s="336">
        <v>395</v>
      </c>
      <c r="H66" s="336">
        <v>395</v>
      </c>
      <c r="I66" s="336">
        <v>395</v>
      </c>
      <c r="J66" s="336">
        <v>395</v>
      </c>
      <c r="K66" s="336">
        <v>395</v>
      </c>
      <c r="L66" s="89"/>
    </row>
    <row r="67" spans="1:12" ht="51" x14ac:dyDescent="0.2">
      <c r="A67" s="164">
        <v>62</v>
      </c>
      <c r="B67" s="228" t="s">
        <v>1302</v>
      </c>
      <c r="C67" s="228" t="s">
        <v>867</v>
      </c>
      <c r="D67" s="205" t="s">
        <v>823</v>
      </c>
      <c r="E67" s="205" t="s">
        <v>86</v>
      </c>
      <c r="F67" s="229">
        <v>640</v>
      </c>
      <c r="G67" s="230">
        <v>454</v>
      </c>
      <c r="H67" s="230">
        <v>454</v>
      </c>
      <c r="I67" s="230">
        <v>454</v>
      </c>
      <c r="J67" s="230">
        <v>454</v>
      </c>
      <c r="K67" s="230">
        <v>454</v>
      </c>
    </row>
    <row r="68" spans="1:12" ht="38.25" x14ac:dyDescent="0.2">
      <c r="A68" s="164">
        <v>63</v>
      </c>
      <c r="B68" s="228" t="s">
        <v>1304</v>
      </c>
      <c r="C68" s="228" t="s">
        <v>1305</v>
      </c>
      <c r="D68" s="205" t="s">
        <v>27</v>
      </c>
      <c r="E68" s="205" t="s">
        <v>86</v>
      </c>
      <c r="F68" s="229">
        <v>619</v>
      </c>
      <c r="G68" s="230">
        <v>404</v>
      </c>
      <c r="H68" s="230">
        <v>404</v>
      </c>
      <c r="I68" s="230">
        <v>404</v>
      </c>
      <c r="J68" s="230">
        <v>404</v>
      </c>
      <c r="K68" s="230">
        <v>404</v>
      </c>
    </row>
    <row r="69" spans="1:12" ht="38.25" x14ac:dyDescent="0.2">
      <c r="A69" s="164">
        <v>64</v>
      </c>
      <c r="B69" s="228" t="s">
        <v>1303</v>
      </c>
      <c r="C69" s="228" t="s">
        <v>719</v>
      </c>
      <c r="D69" s="205" t="s">
        <v>27</v>
      </c>
      <c r="E69" s="205" t="s">
        <v>86</v>
      </c>
      <c r="F69" s="229">
        <v>530</v>
      </c>
      <c r="G69" s="230">
        <v>379</v>
      </c>
      <c r="H69" s="230">
        <v>379</v>
      </c>
      <c r="I69" s="230">
        <v>379</v>
      </c>
      <c r="J69" s="230">
        <v>379</v>
      </c>
      <c r="K69" s="230">
        <v>379</v>
      </c>
    </row>
    <row r="70" spans="1:12" ht="25.5" x14ac:dyDescent="0.2">
      <c r="A70" s="164">
        <v>65</v>
      </c>
      <c r="B70" s="228" t="s">
        <v>1301</v>
      </c>
      <c r="C70" s="228" t="s">
        <v>720</v>
      </c>
      <c r="D70" s="205" t="s">
        <v>93</v>
      </c>
      <c r="E70" s="205" t="s">
        <v>86</v>
      </c>
      <c r="F70" s="229">
        <v>430</v>
      </c>
      <c r="G70" s="230">
        <v>303</v>
      </c>
      <c r="H70" s="230">
        <v>303</v>
      </c>
      <c r="I70" s="230">
        <v>303</v>
      </c>
      <c r="J70" s="230">
        <v>303</v>
      </c>
      <c r="K70" s="230">
        <v>303</v>
      </c>
    </row>
    <row r="71" spans="1:12" ht="25.5" x14ac:dyDescent="0.2">
      <c r="A71" s="164">
        <v>66</v>
      </c>
      <c r="B71" s="228" t="s">
        <v>1278</v>
      </c>
      <c r="C71" s="228" t="s">
        <v>1279</v>
      </c>
      <c r="D71" s="205" t="s">
        <v>27</v>
      </c>
      <c r="E71" s="205" t="s">
        <v>86</v>
      </c>
      <c r="F71" s="229">
        <v>632</v>
      </c>
      <c r="G71" s="230">
        <v>460</v>
      </c>
      <c r="H71" s="230">
        <v>460</v>
      </c>
      <c r="I71" s="230">
        <v>460</v>
      </c>
      <c r="J71" s="230">
        <v>460</v>
      </c>
      <c r="K71" s="230">
        <v>460</v>
      </c>
    </row>
    <row r="72" spans="1:12" ht="38.25" x14ac:dyDescent="0.2">
      <c r="A72" s="164">
        <v>67</v>
      </c>
      <c r="B72" s="228" t="s">
        <v>1280</v>
      </c>
      <c r="C72" s="228" t="s">
        <v>1281</v>
      </c>
      <c r="D72" s="205" t="s">
        <v>27</v>
      </c>
      <c r="E72" s="205" t="s">
        <v>86</v>
      </c>
      <c r="F72" s="229">
        <v>702</v>
      </c>
      <c r="G72" s="230">
        <v>505</v>
      </c>
      <c r="H72" s="230">
        <v>505</v>
      </c>
      <c r="I72" s="230">
        <v>505</v>
      </c>
      <c r="J72" s="230">
        <v>505</v>
      </c>
      <c r="K72" s="230">
        <v>505</v>
      </c>
    </row>
    <row r="73" spans="1:12" ht="25.5" x14ac:dyDescent="0.2">
      <c r="A73" s="164">
        <v>68</v>
      </c>
      <c r="B73" s="228" t="s">
        <v>1276</v>
      </c>
      <c r="C73" s="228" t="s">
        <v>1277</v>
      </c>
      <c r="D73" s="205" t="s">
        <v>27</v>
      </c>
      <c r="E73" s="205" t="s">
        <v>86</v>
      </c>
      <c r="F73" s="229">
        <v>858</v>
      </c>
      <c r="G73" s="230">
        <v>555</v>
      </c>
      <c r="H73" s="230">
        <v>555</v>
      </c>
      <c r="I73" s="230">
        <v>555</v>
      </c>
      <c r="J73" s="230">
        <v>555</v>
      </c>
      <c r="K73" s="230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G9" sqref="G9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77">
        <v>45762</v>
      </c>
      <c r="G1" s="578"/>
      <c r="H1" s="578"/>
      <c r="I1" s="578"/>
      <c r="J1" s="578"/>
      <c r="K1" s="579"/>
    </row>
    <row r="2" spans="1:12" s="16" customFormat="1" ht="12.75" customHeight="1" x14ac:dyDescent="0.2">
      <c r="A2" s="580" t="s">
        <v>586</v>
      </c>
      <c r="B2" s="581"/>
      <c r="C2" s="581"/>
      <c r="D2" s="581"/>
      <c r="E2" s="582"/>
      <c r="F2" s="586" t="s">
        <v>837</v>
      </c>
      <c r="G2" s="586" t="s">
        <v>862</v>
      </c>
      <c r="H2" s="588" t="s">
        <v>863</v>
      </c>
      <c r="I2" s="590" t="s">
        <v>840</v>
      </c>
      <c r="J2" s="591"/>
      <c r="K2" s="592"/>
    </row>
    <row r="3" spans="1:12" s="16" customFormat="1" ht="51" customHeight="1" x14ac:dyDescent="0.2">
      <c r="A3" s="583"/>
      <c r="B3" s="584"/>
      <c r="C3" s="584"/>
      <c r="D3" s="584"/>
      <c r="E3" s="585"/>
      <c r="F3" s="587"/>
      <c r="G3" s="587"/>
      <c r="H3" s="589"/>
      <c r="I3" s="64" t="s">
        <v>1216</v>
      </c>
      <c r="J3" s="64" t="s">
        <v>747</v>
      </c>
      <c r="K3" s="64" t="s">
        <v>748</v>
      </c>
    </row>
    <row r="4" spans="1:12" s="16" customFormat="1" ht="28.5" customHeight="1" x14ac:dyDescent="0.2">
      <c r="A4" s="62">
        <f t="shared" ref="A4:A13" si="0">A3+1</f>
        <v>1</v>
      </c>
      <c r="B4" s="376" t="s">
        <v>1339</v>
      </c>
      <c r="C4" s="377" t="s">
        <v>540</v>
      </c>
      <c r="D4" s="378" t="s">
        <v>538</v>
      </c>
      <c r="E4" s="150" t="s">
        <v>86</v>
      </c>
      <c r="F4" s="379">
        <f>G4</f>
        <v>220</v>
      </c>
      <c r="G4" s="149">
        <v>220</v>
      </c>
      <c r="H4" s="149">
        <f>G4</f>
        <v>220</v>
      </c>
      <c r="I4" s="151">
        <f>G4*92/100</f>
        <v>202.4</v>
      </c>
      <c r="J4" s="151">
        <f t="shared" ref="J4:J12" si="1">H4*88/100</f>
        <v>193.6</v>
      </c>
      <c r="K4" s="151">
        <f>H4*85/100</f>
        <v>187</v>
      </c>
      <c r="L4" s="66"/>
    </row>
    <row r="5" spans="1:12" s="16" customFormat="1" ht="28.5" customHeight="1" x14ac:dyDescent="0.2">
      <c r="A5" s="62">
        <f t="shared" si="0"/>
        <v>2</v>
      </c>
      <c r="B5" s="376" t="s">
        <v>1339</v>
      </c>
      <c r="C5" s="377" t="s">
        <v>540</v>
      </c>
      <c r="D5" s="378" t="s">
        <v>539</v>
      </c>
      <c r="E5" s="150" t="s">
        <v>86</v>
      </c>
      <c r="F5" s="379">
        <f t="shared" ref="F5:F12" si="2">G5</f>
        <v>170</v>
      </c>
      <c r="G5" s="149">
        <v>170</v>
      </c>
      <c r="H5" s="149">
        <f t="shared" ref="H5:H8" si="3">G5</f>
        <v>170</v>
      </c>
      <c r="I5" s="151">
        <f t="shared" ref="I5:I11" si="4">H5*92/100</f>
        <v>156.4</v>
      </c>
      <c r="J5" s="151">
        <f t="shared" si="1"/>
        <v>149.6</v>
      </c>
      <c r="K5" s="151">
        <f t="shared" ref="K5:K12" si="5">H5*85/100</f>
        <v>144.5</v>
      </c>
      <c r="L5" s="66"/>
    </row>
    <row r="6" spans="1:12" s="16" customFormat="1" ht="28.5" customHeight="1" x14ac:dyDescent="0.2">
      <c r="A6" s="62">
        <f t="shared" si="0"/>
        <v>3</v>
      </c>
      <c r="B6" s="216" t="s">
        <v>1624</v>
      </c>
      <c r="C6" s="216" t="s">
        <v>1622</v>
      </c>
      <c r="D6" s="329" t="s">
        <v>1623</v>
      </c>
      <c r="E6" s="221" t="s">
        <v>86</v>
      </c>
      <c r="F6" s="323">
        <f t="shared" si="2"/>
        <v>170</v>
      </c>
      <c r="G6" s="324">
        <v>170</v>
      </c>
      <c r="H6" s="324">
        <f t="shared" si="3"/>
        <v>170</v>
      </c>
      <c r="I6" s="325">
        <f t="shared" si="4"/>
        <v>156.4</v>
      </c>
      <c r="J6" s="325">
        <f t="shared" si="1"/>
        <v>149.6</v>
      </c>
      <c r="K6" s="325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76" t="s">
        <v>1340</v>
      </c>
      <c r="C7" s="377" t="s">
        <v>540</v>
      </c>
      <c r="D7" s="378" t="s">
        <v>538</v>
      </c>
      <c r="E7" s="150" t="s">
        <v>86</v>
      </c>
      <c r="F7" s="379">
        <f t="shared" si="2"/>
        <v>220</v>
      </c>
      <c r="G7" s="149">
        <v>220</v>
      </c>
      <c r="H7" s="149">
        <f t="shared" si="3"/>
        <v>220</v>
      </c>
      <c r="I7" s="151">
        <f t="shared" si="4"/>
        <v>202.4</v>
      </c>
      <c r="J7" s="151">
        <f t="shared" si="1"/>
        <v>193.6</v>
      </c>
      <c r="K7" s="151">
        <f t="shared" si="5"/>
        <v>187</v>
      </c>
      <c r="L7" s="66"/>
    </row>
    <row r="8" spans="1:12" s="16" customFormat="1" ht="28.5" customHeight="1" x14ac:dyDescent="0.2">
      <c r="A8" s="62">
        <f t="shared" si="0"/>
        <v>5</v>
      </c>
      <c r="B8" s="376" t="s">
        <v>1340</v>
      </c>
      <c r="C8" s="377" t="s">
        <v>540</v>
      </c>
      <c r="D8" s="378" t="s">
        <v>539</v>
      </c>
      <c r="E8" s="150" t="s">
        <v>86</v>
      </c>
      <c r="F8" s="379">
        <f t="shared" si="2"/>
        <v>170</v>
      </c>
      <c r="G8" s="149">
        <v>170</v>
      </c>
      <c r="H8" s="149">
        <f t="shared" si="3"/>
        <v>170</v>
      </c>
      <c r="I8" s="151">
        <f t="shared" si="4"/>
        <v>156.4</v>
      </c>
      <c r="J8" s="151">
        <f t="shared" si="1"/>
        <v>149.6</v>
      </c>
      <c r="K8" s="151">
        <f t="shared" si="5"/>
        <v>144.5</v>
      </c>
      <c r="L8" s="66"/>
    </row>
    <row r="9" spans="1:12" s="16" customFormat="1" ht="28.5" customHeight="1" x14ac:dyDescent="0.2">
      <c r="A9" s="62">
        <f t="shared" si="0"/>
        <v>6</v>
      </c>
      <c r="B9" s="319" t="s">
        <v>931</v>
      </c>
      <c r="C9" s="328" t="s">
        <v>559</v>
      </c>
      <c r="D9" s="252" t="s">
        <v>27</v>
      </c>
      <c r="E9" s="65" t="s">
        <v>86</v>
      </c>
      <c r="F9" s="320">
        <f t="shared" si="2"/>
        <v>50</v>
      </c>
      <c r="G9" s="100">
        <f>H9</f>
        <v>50</v>
      </c>
      <c r="H9" s="100">
        <v>50</v>
      </c>
      <c r="I9" s="101">
        <f t="shared" si="4"/>
        <v>46</v>
      </c>
      <c r="J9" s="101">
        <f t="shared" si="1"/>
        <v>44</v>
      </c>
      <c r="K9" s="101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19" t="s">
        <v>931</v>
      </c>
      <c r="C10" s="328" t="s">
        <v>1258</v>
      </c>
      <c r="D10" s="328" t="s">
        <v>965</v>
      </c>
      <c r="E10" s="65" t="s">
        <v>86</v>
      </c>
      <c r="F10" s="320">
        <f t="shared" si="2"/>
        <v>51</v>
      </c>
      <c r="G10" s="100">
        <f>H10</f>
        <v>51</v>
      </c>
      <c r="H10" s="100">
        <v>51</v>
      </c>
      <c r="I10" s="101">
        <f t="shared" si="4"/>
        <v>46.92</v>
      </c>
      <c r="J10" s="101">
        <f t="shared" si="1"/>
        <v>44.88</v>
      </c>
      <c r="K10" s="101">
        <f t="shared" si="5"/>
        <v>43.35</v>
      </c>
    </row>
    <row r="11" spans="1:12" ht="38.25" x14ac:dyDescent="0.2">
      <c r="A11" s="62">
        <f t="shared" si="0"/>
        <v>8</v>
      </c>
      <c r="B11" s="330" t="s">
        <v>981</v>
      </c>
      <c r="C11" s="331" t="s">
        <v>1631</v>
      </c>
      <c r="D11" s="331" t="s">
        <v>539</v>
      </c>
      <c r="E11" s="65" t="s">
        <v>86</v>
      </c>
      <c r="F11" s="100">
        <f t="shared" si="2"/>
        <v>45</v>
      </c>
      <c r="G11" s="100">
        <v>45</v>
      </c>
      <c r="H11" s="100">
        <v>45</v>
      </c>
      <c r="I11" s="101">
        <f t="shared" si="4"/>
        <v>41.4</v>
      </c>
      <c r="J11" s="101">
        <f t="shared" si="1"/>
        <v>39.6</v>
      </c>
      <c r="K11" s="101">
        <f t="shared" si="5"/>
        <v>38.25</v>
      </c>
    </row>
    <row r="12" spans="1:12" ht="25.5" x14ac:dyDescent="0.2">
      <c r="A12" s="62">
        <f t="shared" si="0"/>
        <v>9</v>
      </c>
      <c r="B12" s="332" t="s">
        <v>1565</v>
      </c>
      <c r="C12" s="328" t="s">
        <v>1633</v>
      </c>
      <c r="D12" s="328" t="s">
        <v>1634</v>
      </c>
      <c r="E12" s="65" t="s">
        <v>86</v>
      </c>
      <c r="F12" s="100">
        <f t="shared" si="2"/>
        <v>85</v>
      </c>
      <c r="G12" s="100">
        <v>85</v>
      </c>
      <c r="H12" s="101">
        <v>78.2</v>
      </c>
      <c r="I12" s="101">
        <v>78.2</v>
      </c>
      <c r="J12" s="101">
        <f t="shared" si="1"/>
        <v>68.816000000000003</v>
      </c>
      <c r="K12" s="101">
        <f t="shared" si="5"/>
        <v>66.47</v>
      </c>
    </row>
    <row r="13" spans="1:12" ht="25.5" x14ac:dyDescent="0.2">
      <c r="A13" s="62">
        <f t="shared" si="0"/>
        <v>10</v>
      </c>
      <c r="B13" s="375" t="s">
        <v>1530</v>
      </c>
      <c r="C13" s="228" t="s">
        <v>1633</v>
      </c>
      <c r="D13" s="233" t="s">
        <v>1632</v>
      </c>
      <c r="E13" s="221" t="s">
        <v>86</v>
      </c>
      <c r="F13" s="324">
        <f t="shared" ref="F13" si="6">G13</f>
        <v>50</v>
      </c>
      <c r="G13" s="324">
        <v>50</v>
      </c>
      <c r="H13" s="324">
        <f>G13</f>
        <v>50</v>
      </c>
      <c r="I13" s="325">
        <f>G13*92/100</f>
        <v>46</v>
      </c>
      <c r="J13" s="325">
        <f t="shared" ref="J13" si="7">H13*88/100</f>
        <v>44</v>
      </c>
      <c r="K13" s="325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A3" sqref="A3"/>
    </sheetView>
  </sheetViews>
  <sheetFormatPr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598" t="s">
        <v>1663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</row>
    <row r="3" spans="1:11" ht="20.25" x14ac:dyDescent="0.3">
      <c r="A3" s="48"/>
      <c r="B3" s="49"/>
      <c r="C3" s="49"/>
      <c r="D3" s="49"/>
      <c r="E3" s="49"/>
      <c r="F3" s="593" t="s">
        <v>837</v>
      </c>
      <c r="G3" s="586" t="s">
        <v>862</v>
      </c>
      <c r="H3" s="594" t="s">
        <v>863</v>
      </c>
      <c r="I3" s="596" t="s">
        <v>840</v>
      </c>
      <c r="J3" s="597"/>
      <c r="K3" s="597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93"/>
      <c r="G4" s="408"/>
      <c r="H4" s="595"/>
      <c r="I4" s="192" t="s">
        <v>1216</v>
      </c>
      <c r="J4" s="47" t="s">
        <v>747</v>
      </c>
      <c r="K4" s="47" t="s">
        <v>748</v>
      </c>
    </row>
    <row r="5" spans="1:11" x14ac:dyDescent="0.25">
      <c r="A5" s="60">
        <v>1</v>
      </c>
      <c r="B5" s="356" t="s">
        <v>598</v>
      </c>
      <c r="C5" s="356" t="s">
        <v>9</v>
      </c>
      <c r="D5" s="356" t="s">
        <v>599</v>
      </c>
      <c r="E5" s="104">
        <v>550</v>
      </c>
      <c r="F5" s="179" t="s">
        <v>864</v>
      </c>
      <c r="G5" s="180" t="s">
        <v>865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02">
        <v>2</v>
      </c>
      <c r="B6" s="165" t="s">
        <v>979</v>
      </c>
      <c r="C6" s="177" t="s">
        <v>980</v>
      </c>
      <c r="D6" s="177" t="s">
        <v>27</v>
      </c>
      <c r="E6" s="178">
        <v>365</v>
      </c>
      <c r="F6" s="303">
        <f>G6*100/80</f>
        <v>512.5</v>
      </c>
      <c r="G6" s="196" t="s">
        <v>1662</v>
      </c>
      <c r="H6" s="196" t="s">
        <v>1662</v>
      </c>
      <c r="I6" s="196" t="s">
        <v>1662</v>
      </c>
      <c r="J6" s="196" t="s">
        <v>1662</v>
      </c>
      <c r="K6" s="196" t="s">
        <v>1662</v>
      </c>
    </row>
    <row r="7" spans="1:11" ht="50.25" customHeight="1" x14ac:dyDescent="0.25">
      <c r="A7" s="102">
        <v>3</v>
      </c>
      <c r="B7" s="182" t="s">
        <v>1203</v>
      </c>
      <c r="C7" s="356" t="s">
        <v>629</v>
      </c>
      <c r="D7" s="102" t="s">
        <v>27</v>
      </c>
      <c r="E7" s="181">
        <v>420</v>
      </c>
      <c r="F7" s="304">
        <f>G7*100/70</f>
        <v>207.14285714285714</v>
      </c>
      <c r="G7" s="302" t="s">
        <v>1204</v>
      </c>
      <c r="H7" s="302" t="s">
        <v>1204</v>
      </c>
      <c r="I7" s="302" t="s">
        <v>1204</v>
      </c>
      <c r="J7" s="302" t="s">
        <v>1204</v>
      </c>
      <c r="K7" s="302" t="s">
        <v>1204</v>
      </c>
    </row>
    <row r="8" spans="1:11" ht="39" customHeight="1" x14ac:dyDescent="0.25">
      <c r="A8" s="102">
        <v>4</v>
      </c>
      <c r="B8" s="182" t="s">
        <v>1617</v>
      </c>
      <c r="C8" s="356" t="s">
        <v>10</v>
      </c>
      <c r="D8" s="102" t="s">
        <v>27</v>
      </c>
      <c r="E8" s="181">
        <v>400</v>
      </c>
      <c r="F8" s="304">
        <v>635</v>
      </c>
      <c r="G8" s="302" t="s">
        <v>1636</v>
      </c>
      <c r="H8" s="302" t="s">
        <v>1636</v>
      </c>
      <c r="I8" s="302" t="s">
        <v>1636</v>
      </c>
      <c r="J8" s="302" t="s">
        <v>1636</v>
      </c>
      <c r="K8" s="302" t="s">
        <v>1636</v>
      </c>
    </row>
    <row r="9" spans="1:11" x14ac:dyDescent="0.25">
      <c r="F9" s="301"/>
    </row>
  </sheetData>
  <mergeCells count="5">
    <mergeCell ref="F3:F4"/>
    <mergeCell ref="G3:G4"/>
    <mergeCell ref="H3:H4"/>
    <mergeCell ref="I3:K3"/>
    <mergeCell ref="A2:K2"/>
  </mergeCells>
  <phoneticPr fontId="8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7"/>
  <sheetViews>
    <sheetView workbookViewId="0">
      <selection activeCell="B10" sqref="B10:K10"/>
    </sheetView>
  </sheetViews>
  <sheetFormatPr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600" t="s">
        <v>1664</v>
      </c>
      <c r="B1" s="601"/>
      <c r="C1" s="601"/>
      <c r="D1" s="601"/>
      <c r="E1" s="601"/>
      <c r="F1" s="601"/>
      <c r="G1" s="601"/>
      <c r="H1" s="601"/>
      <c r="I1" s="601"/>
      <c r="J1" s="601"/>
      <c r="K1" s="602"/>
    </row>
    <row r="2" spans="1:11" ht="41.25" customHeight="1" x14ac:dyDescent="0.3">
      <c r="A2" s="603" t="s">
        <v>588</v>
      </c>
      <c r="B2" s="604"/>
      <c r="C2" s="604"/>
      <c r="D2" s="604"/>
      <c r="E2" s="604"/>
      <c r="F2" s="604"/>
      <c r="G2" s="604"/>
      <c r="H2" s="604"/>
      <c r="I2" s="604"/>
      <c r="J2" s="604"/>
      <c r="K2" s="605"/>
    </row>
    <row r="3" spans="1:11" ht="12.75" customHeight="1" x14ac:dyDescent="0.2">
      <c r="A3" s="606" t="s">
        <v>556</v>
      </c>
      <c r="B3" s="607"/>
      <c r="C3" s="607"/>
      <c r="D3" s="607"/>
      <c r="E3" s="608"/>
      <c r="F3" s="593" t="s">
        <v>837</v>
      </c>
      <c r="G3" s="586" t="s">
        <v>862</v>
      </c>
      <c r="H3" s="594" t="s">
        <v>863</v>
      </c>
      <c r="I3" s="596" t="s">
        <v>840</v>
      </c>
      <c r="J3" s="597"/>
      <c r="K3" s="597"/>
    </row>
    <row r="4" spans="1:11" ht="42.75" customHeight="1" x14ac:dyDescent="0.2">
      <c r="A4" s="609"/>
      <c r="B4" s="610"/>
      <c r="C4" s="610"/>
      <c r="D4" s="610"/>
      <c r="E4" s="611"/>
      <c r="F4" s="593"/>
      <c r="G4" s="408"/>
      <c r="H4" s="595"/>
      <c r="I4" s="327" t="s">
        <v>1216</v>
      </c>
      <c r="J4" s="47" t="s">
        <v>747</v>
      </c>
      <c r="K4" s="47" t="s">
        <v>748</v>
      </c>
    </row>
    <row r="5" spans="1:11" ht="28.5" x14ac:dyDescent="0.2">
      <c r="A5" s="166">
        <v>1</v>
      </c>
      <c r="B5" s="109" t="s">
        <v>623</v>
      </c>
      <c r="C5" s="108" t="s">
        <v>27</v>
      </c>
      <c r="D5" s="167" t="s">
        <v>86</v>
      </c>
      <c r="E5" s="109">
        <v>365</v>
      </c>
      <c r="F5" s="168">
        <v>928</v>
      </c>
      <c r="G5" s="169">
        <v>640</v>
      </c>
      <c r="H5" s="169">
        <v>640</v>
      </c>
      <c r="I5" s="169">
        <v>640</v>
      </c>
      <c r="J5" s="169">
        <v>640</v>
      </c>
      <c r="K5" s="169">
        <v>640</v>
      </c>
    </row>
    <row r="6" spans="1:11" ht="14.25" x14ac:dyDescent="0.2">
      <c r="A6" s="166">
        <v>2</v>
      </c>
      <c r="B6" s="167" t="s">
        <v>898</v>
      </c>
      <c r="C6" s="167">
        <v>42</v>
      </c>
      <c r="D6" s="167" t="s">
        <v>86</v>
      </c>
      <c r="E6" s="167">
        <v>380</v>
      </c>
      <c r="F6" s="170">
        <v>1900</v>
      </c>
      <c r="G6" s="171">
        <v>1700</v>
      </c>
      <c r="H6" s="171">
        <v>1700</v>
      </c>
      <c r="I6" s="171">
        <v>1700</v>
      </c>
      <c r="J6" s="171">
        <v>1700</v>
      </c>
      <c r="K6" s="171">
        <v>1700</v>
      </c>
    </row>
    <row r="7" spans="1:11" ht="28.5" x14ac:dyDescent="0.2">
      <c r="A7" s="166">
        <v>3</v>
      </c>
      <c r="B7" s="84" t="s">
        <v>781</v>
      </c>
      <c r="C7" s="84" t="s">
        <v>780</v>
      </c>
      <c r="D7" s="172" t="s">
        <v>537</v>
      </c>
      <c r="E7" s="173">
        <v>355</v>
      </c>
      <c r="F7" s="174">
        <v>1274</v>
      </c>
      <c r="G7" s="175">
        <v>1028.5</v>
      </c>
      <c r="H7" s="175">
        <v>1028.5</v>
      </c>
      <c r="I7" s="175">
        <v>1028.5</v>
      </c>
      <c r="J7" s="175">
        <v>1028.5</v>
      </c>
      <c r="K7" s="175">
        <v>1028.5</v>
      </c>
    </row>
    <row r="8" spans="1:11" ht="28.5" x14ac:dyDescent="0.2">
      <c r="A8" s="166">
        <v>4</v>
      </c>
      <c r="B8" s="84" t="s">
        <v>781</v>
      </c>
      <c r="C8" s="84" t="s">
        <v>532</v>
      </c>
      <c r="D8" s="172" t="s">
        <v>537</v>
      </c>
      <c r="E8" s="173">
        <v>355</v>
      </c>
      <c r="F8" s="174">
        <v>1529</v>
      </c>
      <c r="G8" s="175">
        <v>1234.2</v>
      </c>
      <c r="H8" s="175">
        <v>1234.2</v>
      </c>
      <c r="I8" s="175">
        <v>1234.2</v>
      </c>
      <c r="J8" s="175">
        <v>1234.2</v>
      </c>
      <c r="K8" s="175">
        <v>1234.2</v>
      </c>
    </row>
    <row r="9" spans="1:11" ht="14.25" customHeight="1" x14ac:dyDescent="0.2">
      <c r="A9" s="166">
        <v>5</v>
      </c>
      <c r="B9" s="84" t="s">
        <v>781</v>
      </c>
      <c r="C9" s="84" t="s">
        <v>552</v>
      </c>
      <c r="D9" s="172" t="s">
        <v>537</v>
      </c>
      <c r="E9" s="173">
        <v>355</v>
      </c>
      <c r="F9" s="174">
        <f>G9*100/95</f>
        <v>1353.7894736842104</v>
      </c>
      <c r="G9" s="175">
        <v>1286.0999999999999</v>
      </c>
      <c r="H9" s="175">
        <v>1286.0999999999999</v>
      </c>
      <c r="I9" s="175">
        <v>1286.0999999999999</v>
      </c>
      <c r="J9" s="175">
        <v>1286.0999999999999</v>
      </c>
      <c r="K9" s="175">
        <v>1286.0999999999999</v>
      </c>
    </row>
    <row r="10" spans="1:11" ht="28.5" x14ac:dyDescent="0.2">
      <c r="A10" s="166">
        <v>6</v>
      </c>
      <c r="B10" s="361" t="s">
        <v>651</v>
      </c>
      <c r="C10" s="348"/>
      <c r="D10" s="348" t="s">
        <v>86</v>
      </c>
      <c r="E10" s="362">
        <v>365</v>
      </c>
      <c r="F10" s="307">
        <v>144</v>
      </c>
      <c r="G10" s="363">
        <v>120</v>
      </c>
      <c r="H10" s="363">
        <v>120</v>
      </c>
      <c r="I10" s="363">
        <v>120</v>
      </c>
      <c r="J10" s="363">
        <v>120</v>
      </c>
      <c r="K10" s="363">
        <v>120</v>
      </c>
    </row>
    <row r="11" spans="1:11" ht="28.5" x14ac:dyDescent="0.2">
      <c r="A11" s="166">
        <v>7</v>
      </c>
      <c r="B11" s="103" t="s">
        <v>778</v>
      </c>
      <c r="C11" s="103" t="s">
        <v>600</v>
      </c>
      <c r="D11" s="103" t="s">
        <v>86</v>
      </c>
      <c r="E11" s="173">
        <v>355</v>
      </c>
      <c r="F11" s="168">
        <f t="shared" ref="F11:F15" si="0">G11*100/80</f>
        <v>1243.125</v>
      </c>
      <c r="G11" s="175">
        <v>994.5</v>
      </c>
      <c r="H11" s="175">
        <v>994.5</v>
      </c>
      <c r="I11" s="175">
        <v>994.5</v>
      </c>
      <c r="J11" s="175">
        <v>994.5</v>
      </c>
      <c r="K11" s="175">
        <v>994.5</v>
      </c>
    </row>
    <row r="12" spans="1:11" ht="28.5" x14ac:dyDescent="0.2">
      <c r="A12" s="166">
        <v>8</v>
      </c>
      <c r="B12" s="103" t="s">
        <v>778</v>
      </c>
      <c r="C12" s="103" t="s">
        <v>532</v>
      </c>
      <c r="D12" s="103" t="s">
        <v>86</v>
      </c>
      <c r="E12" s="173">
        <v>355</v>
      </c>
      <c r="F12" s="168">
        <f t="shared" si="0"/>
        <v>1461</v>
      </c>
      <c r="G12" s="175">
        <v>1168.8</v>
      </c>
      <c r="H12" s="175">
        <v>1168.8</v>
      </c>
      <c r="I12" s="175">
        <v>1168.8</v>
      </c>
      <c r="J12" s="175">
        <v>1168.8</v>
      </c>
      <c r="K12" s="175">
        <v>1168.8</v>
      </c>
    </row>
    <row r="13" spans="1:11" ht="28.5" x14ac:dyDescent="0.2">
      <c r="A13" s="166">
        <v>9</v>
      </c>
      <c r="B13" s="103" t="s">
        <v>779</v>
      </c>
      <c r="C13" s="103" t="s">
        <v>557</v>
      </c>
      <c r="D13" s="103" t="s">
        <v>86</v>
      </c>
      <c r="E13" s="173">
        <v>355</v>
      </c>
      <c r="F13" s="168">
        <f t="shared" si="0"/>
        <v>1338.75</v>
      </c>
      <c r="G13" s="175">
        <v>1071</v>
      </c>
      <c r="H13" s="175">
        <v>1071</v>
      </c>
      <c r="I13" s="175">
        <v>1071</v>
      </c>
      <c r="J13" s="175">
        <v>1071</v>
      </c>
      <c r="K13" s="175">
        <v>1071</v>
      </c>
    </row>
    <row r="14" spans="1:11" ht="28.5" x14ac:dyDescent="0.2">
      <c r="A14" s="166">
        <v>10</v>
      </c>
      <c r="B14" s="103" t="s">
        <v>779</v>
      </c>
      <c r="C14" s="103" t="s">
        <v>532</v>
      </c>
      <c r="D14" s="103" t="s">
        <v>86</v>
      </c>
      <c r="E14" s="173">
        <v>355</v>
      </c>
      <c r="F14" s="168">
        <f t="shared" si="0"/>
        <v>1594.8750000000002</v>
      </c>
      <c r="G14" s="175">
        <v>1275.9000000000001</v>
      </c>
      <c r="H14" s="175">
        <v>1275.9000000000001</v>
      </c>
      <c r="I14" s="175">
        <v>1275.9000000000001</v>
      </c>
      <c r="J14" s="175">
        <v>1275.9000000000001</v>
      </c>
      <c r="K14" s="175">
        <v>1275.9000000000001</v>
      </c>
    </row>
    <row r="15" spans="1:11" ht="28.5" x14ac:dyDescent="0.2">
      <c r="A15" s="166">
        <v>11</v>
      </c>
      <c r="B15" s="84" t="s">
        <v>805</v>
      </c>
      <c r="C15" s="84">
        <v>54</v>
      </c>
      <c r="D15" s="84" t="s">
        <v>806</v>
      </c>
      <c r="E15" s="84">
        <v>380</v>
      </c>
      <c r="F15" s="168">
        <f t="shared" si="0"/>
        <v>3150</v>
      </c>
      <c r="G15" s="176">
        <v>2520</v>
      </c>
      <c r="H15" s="176">
        <v>2520</v>
      </c>
      <c r="I15" s="176">
        <v>2520</v>
      </c>
      <c r="J15" s="176">
        <v>2520</v>
      </c>
      <c r="K15" s="176">
        <v>2520</v>
      </c>
    </row>
    <row r="16" spans="1:11" ht="28.5" x14ac:dyDescent="0.2">
      <c r="A16" s="166">
        <v>12</v>
      </c>
      <c r="B16" s="260" t="s">
        <v>1220</v>
      </c>
      <c r="C16" s="260" t="s">
        <v>1221</v>
      </c>
      <c r="D16" s="265" t="s">
        <v>86</v>
      </c>
      <c r="E16" s="260">
        <v>365</v>
      </c>
      <c r="F16" s="266">
        <v>168</v>
      </c>
      <c r="G16" s="267">
        <v>140</v>
      </c>
      <c r="H16" s="267">
        <v>140</v>
      </c>
      <c r="I16" s="267">
        <v>140</v>
      </c>
      <c r="J16" s="267">
        <v>140</v>
      </c>
      <c r="K16" s="267">
        <v>140</v>
      </c>
    </row>
    <row r="17" spans="1:11" ht="28.5" x14ac:dyDescent="0.2">
      <c r="A17" s="166">
        <v>13</v>
      </c>
      <c r="B17" s="260" t="s">
        <v>1594</v>
      </c>
      <c r="C17" s="260" t="s">
        <v>1221</v>
      </c>
      <c r="D17" s="290" t="s">
        <v>86</v>
      </c>
      <c r="E17" s="260">
        <v>365</v>
      </c>
      <c r="F17" s="309">
        <f>G17*100/50</f>
        <v>150</v>
      </c>
      <c r="G17" s="267">
        <v>75</v>
      </c>
      <c r="H17" s="267">
        <v>75</v>
      </c>
      <c r="I17" s="267">
        <v>75</v>
      </c>
      <c r="J17" s="267">
        <v>75</v>
      </c>
      <c r="K17" s="267">
        <v>75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612" t="s">
        <v>968</v>
      </c>
      <c r="B1" s="613"/>
      <c r="C1" s="613"/>
      <c r="D1" s="613"/>
      <c r="E1" s="613"/>
      <c r="F1" s="613"/>
      <c r="G1" s="613"/>
      <c r="H1" s="613"/>
      <c r="I1" s="613"/>
      <c r="J1" s="613"/>
    </row>
    <row r="2" spans="1:10" ht="27.75" customHeight="1" x14ac:dyDescent="0.2">
      <c r="A2" s="86" t="s">
        <v>963</v>
      </c>
      <c r="B2" s="87"/>
      <c r="C2" s="87"/>
      <c r="D2" s="87"/>
      <c r="E2" s="87"/>
      <c r="F2" s="87"/>
      <c r="G2" s="87"/>
      <c r="H2" s="23"/>
      <c r="I2" s="23"/>
      <c r="J2" s="23"/>
    </row>
    <row r="3" spans="1:10" ht="27.75" customHeight="1" x14ac:dyDescent="0.2">
      <c r="A3" s="86" t="s">
        <v>1028</v>
      </c>
      <c r="B3" s="87"/>
      <c r="C3" s="87"/>
      <c r="D3" s="87"/>
      <c r="E3" s="87"/>
      <c r="F3" s="87"/>
      <c r="G3" s="87"/>
      <c r="H3" s="23"/>
      <c r="I3" s="23"/>
      <c r="J3" s="23"/>
    </row>
    <row r="4" spans="1:10" ht="27.75" customHeight="1" x14ac:dyDescent="0.2">
      <c r="A4" s="614" t="s">
        <v>964</v>
      </c>
      <c r="B4" s="615"/>
      <c r="C4" s="615"/>
      <c r="D4" s="616"/>
      <c r="E4" s="620" t="s">
        <v>837</v>
      </c>
      <c r="F4" s="620" t="s">
        <v>838</v>
      </c>
      <c r="G4" s="620" t="s">
        <v>839</v>
      </c>
      <c r="H4" s="622" t="s">
        <v>840</v>
      </c>
      <c r="I4" s="623"/>
      <c r="J4" s="624"/>
    </row>
    <row r="5" spans="1:10" ht="27.75" customHeight="1" x14ac:dyDescent="0.2">
      <c r="A5" s="617"/>
      <c r="B5" s="618"/>
      <c r="C5" s="618"/>
      <c r="D5" s="619"/>
      <c r="E5" s="621"/>
      <c r="F5" s="621"/>
      <c r="G5" s="621"/>
      <c r="H5" s="193" t="s">
        <v>1214</v>
      </c>
      <c r="I5" s="88" t="s">
        <v>843</v>
      </c>
      <c r="J5" s="88" t="s">
        <v>844</v>
      </c>
    </row>
    <row r="6" spans="1:10" s="19" customFormat="1" ht="27.75" customHeight="1" x14ac:dyDescent="0.2">
      <c r="A6" s="141">
        <v>1</v>
      </c>
      <c r="B6" s="142" t="s">
        <v>966</v>
      </c>
      <c r="C6" s="141" t="s">
        <v>929</v>
      </c>
      <c r="D6" s="141" t="s">
        <v>86</v>
      </c>
      <c r="E6" s="139">
        <f>F6</f>
        <v>178</v>
      </c>
      <c r="F6" s="139">
        <v>178</v>
      </c>
      <c r="G6" s="139">
        <f>F6</f>
        <v>178</v>
      </c>
      <c r="H6" s="139">
        <f t="shared" ref="H6:H7" si="0">F6*92/100</f>
        <v>163.76</v>
      </c>
      <c r="I6" s="139">
        <f t="shared" ref="I6:I7" si="1">F6*88/100</f>
        <v>156.63999999999999</v>
      </c>
      <c r="J6" s="139">
        <f t="shared" ref="J6:J7" si="2">F6*85/100</f>
        <v>151.30000000000001</v>
      </c>
    </row>
    <row r="7" spans="1:10" s="19" customFormat="1" ht="27.75" customHeight="1" x14ac:dyDescent="0.2">
      <c r="A7" s="141">
        <v>2</v>
      </c>
      <c r="B7" s="146" t="s">
        <v>967</v>
      </c>
      <c r="C7" s="147" t="s">
        <v>965</v>
      </c>
      <c r="D7" s="147" t="s">
        <v>86</v>
      </c>
      <c r="E7" s="148">
        <f>F7</f>
        <v>200</v>
      </c>
      <c r="F7" s="148">
        <v>200</v>
      </c>
      <c r="G7" s="148">
        <f t="shared" ref="G7" si="3">F7</f>
        <v>200</v>
      </c>
      <c r="H7" s="148">
        <f t="shared" si="0"/>
        <v>184</v>
      </c>
      <c r="I7" s="148">
        <f t="shared" si="1"/>
        <v>176</v>
      </c>
      <c r="J7" s="148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  <vt:lpstr>'Швейка 2 сорт'!Область_печати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2025-03-25T07:34:43Z</cp:lastPrinted>
  <dcterms:created xsi:type="dcterms:W3CDTF">2014-09-26T11:41:43Z</dcterms:created>
  <dcterms:modified xsi:type="dcterms:W3CDTF">2025-06-19T12:38:46Z</dcterms:modified>
</cp:coreProperties>
</file>